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9720" windowHeight="6540" firstSheet="8" activeTab="13"/>
  </bookViews>
  <sheets>
    <sheet name="Invertebrate list" sheetId="1" r:id="rId1"/>
    <sheet name="Recording sheet" sheetId="2" r:id="rId2"/>
    <sheet name="Group 1 data entry" sheetId="3" r:id="rId3"/>
    <sheet name="Group 2 data entry" sheetId="4" r:id="rId4"/>
    <sheet name="Group 3 data entry" sheetId="5" r:id="rId5"/>
    <sheet name="Group 4 data entry" sheetId="6" r:id="rId6"/>
    <sheet name="Group 5 data entry" sheetId="7" r:id="rId7"/>
    <sheet name="Group 6 data entry" sheetId="8" r:id="rId8"/>
    <sheet name="Group 7 data entry" sheetId="9" r:id="rId9"/>
    <sheet name="Group 8 data entry" sheetId="10" r:id="rId10"/>
    <sheet name="Group 9 data entry" sheetId="11" r:id="rId11"/>
    <sheet name="Group 10 data entry" sheetId="12" r:id="rId12"/>
    <sheet name="Site 1 summary" sheetId="13" r:id="rId13"/>
    <sheet name="Site 2 summary" sheetId="14" r:id="rId14"/>
  </sheets>
  <definedNames/>
  <calcPr fullCalcOnLoad="1"/>
</workbook>
</file>

<file path=xl/sharedStrings.xml><?xml version="1.0" encoding="utf-8"?>
<sst xmlns="http://schemas.openxmlformats.org/spreadsheetml/2006/main" count="229" uniqueCount="65">
  <si>
    <t>Name of animal</t>
  </si>
  <si>
    <t>Worms</t>
  </si>
  <si>
    <t>Slugs</t>
  </si>
  <si>
    <t>Snails</t>
  </si>
  <si>
    <t>Spiders</t>
  </si>
  <si>
    <t>Harvestmen</t>
  </si>
  <si>
    <t>Mites</t>
  </si>
  <si>
    <t>Woodlice</t>
  </si>
  <si>
    <t>Pill Woodlice</t>
  </si>
  <si>
    <t>Millipedes</t>
  </si>
  <si>
    <t>Pill millipedes</t>
  </si>
  <si>
    <t>Springtails</t>
  </si>
  <si>
    <t>Earwigs</t>
  </si>
  <si>
    <t>Bugs</t>
  </si>
  <si>
    <t>Caterpillars</t>
  </si>
  <si>
    <t>Moths</t>
  </si>
  <si>
    <t>Fly larvae (maggots)</t>
  </si>
  <si>
    <t>True flies</t>
  </si>
  <si>
    <t>Ants</t>
  </si>
  <si>
    <t>Wasps</t>
  </si>
  <si>
    <t>Beetles</t>
  </si>
  <si>
    <t>Beetle larvae</t>
  </si>
  <si>
    <t>Site 1</t>
  </si>
  <si>
    <t>Total animals found</t>
  </si>
  <si>
    <t>Number of herbivores</t>
  </si>
  <si>
    <t>Number of detritivores</t>
  </si>
  <si>
    <t>Number of carnivores</t>
  </si>
  <si>
    <t>% of herbivores</t>
  </si>
  <si>
    <t>% of detritivores</t>
  </si>
  <si>
    <t>% of carnivores</t>
  </si>
  <si>
    <t>Trophic level</t>
  </si>
  <si>
    <t>Woodland invertebrate study</t>
  </si>
  <si>
    <t>Centipedes</t>
  </si>
  <si>
    <t>Insect larvae</t>
  </si>
  <si>
    <t>Land shrimps</t>
  </si>
  <si>
    <t>Numbers of:</t>
  </si>
  <si>
    <t>H</t>
  </si>
  <si>
    <t>D</t>
  </si>
  <si>
    <t>C</t>
  </si>
  <si>
    <t>Site 2</t>
  </si>
  <si>
    <t>Trophic level (H,D,C)</t>
  </si>
  <si>
    <t>Class results sheet: site 2</t>
  </si>
  <si>
    <t>Class results sheet: site 1</t>
  </si>
  <si>
    <t>Headings</t>
  </si>
  <si>
    <t>Put info  in here</t>
  </si>
  <si>
    <t>Study area:</t>
  </si>
  <si>
    <t>Grid reference</t>
  </si>
  <si>
    <t>Date</t>
  </si>
  <si>
    <t>Site descriptions:</t>
  </si>
  <si>
    <t>Site 1 description</t>
  </si>
  <si>
    <t>Site 2 description</t>
  </si>
  <si>
    <t>Name</t>
  </si>
  <si>
    <t>Animal no.</t>
  </si>
  <si>
    <t>Study area</t>
  </si>
  <si>
    <t>Tally count</t>
  </si>
  <si>
    <t>Total</t>
  </si>
  <si>
    <t>Reording sheet for field or classroom use</t>
  </si>
  <si>
    <t>Group number</t>
  </si>
  <si>
    <t>Recorders' names</t>
  </si>
  <si>
    <t>Group 1: data entry sheet</t>
  </si>
  <si>
    <t>Group 2: data entry sheet</t>
  </si>
  <si>
    <t>Group 5: data entry sheet</t>
  </si>
  <si>
    <t>Group 4: data entry sheet</t>
  </si>
  <si>
    <t>Group 3: data entry sheet</t>
  </si>
  <si>
    <t>Animals found by groups:</t>
  </si>
</sst>
</file>

<file path=xl/styles.xml><?xml version="1.0" encoding="utf-8"?>
<styleSheet xmlns="http://schemas.openxmlformats.org/spreadsheetml/2006/main">
  <numFmts count="24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/m/yyyy"/>
    <numFmt numFmtId="179" formatCode="mmmm\ d\,\ yyyy"/>
  </numFmts>
  <fonts count="12">
    <font>
      <sz val="10"/>
      <name val="Arial"/>
      <family val="0"/>
    </font>
    <font>
      <sz val="14"/>
      <name val="Comic Sans MS"/>
      <family val="0"/>
    </font>
    <font>
      <b/>
      <sz val="14"/>
      <name val="Comic Sans MS"/>
      <family val="0"/>
    </font>
    <font>
      <sz val="14"/>
      <color indexed="10"/>
      <name val="Comic Sans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Comic Sans MS"/>
      <family val="0"/>
    </font>
    <font>
      <b/>
      <sz val="14"/>
      <color indexed="17"/>
      <name val="Comic Sans MS"/>
      <family val="0"/>
    </font>
    <font>
      <b/>
      <sz val="14"/>
      <color indexed="16"/>
      <name val="Comic Sans MS"/>
      <family val="0"/>
    </font>
    <font>
      <b/>
      <sz val="14"/>
      <color indexed="10"/>
      <name val="Comic Sans MS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1" fillId="3" borderId="8" xfId="0" applyFont="1" applyFill="1" applyBorder="1" applyAlignment="1">
      <alignment/>
    </xf>
    <xf numFmtId="179" fontId="1" fillId="0" borderId="0" xfId="0" applyNumberFormat="1" applyFont="1" applyAlignment="1">
      <alignment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3" borderId="7" xfId="0" applyFont="1" applyFill="1" applyBorder="1" applyAlignment="1">
      <alignment horizontal="center" wrapText="1"/>
    </xf>
    <xf numFmtId="179" fontId="1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3" borderId="18" xfId="0" applyFont="1" applyFill="1" applyBorder="1" applyAlignment="1">
      <alignment horizontal="center" wrapText="1"/>
    </xf>
    <xf numFmtId="0" fontId="1" fillId="0" borderId="19" xfId="0" applyFont="1" applyBorder="1" applyAlignment="1">
      <alignment/>
    </xf>
    <xf numFmtId="0" fontId="1" fillId="3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2" fillId="0" borderId="9" xfId="0" applyFont="1" applyBorder="1" applyAlignment="1">
      <alignment/>
    </xf>
    <xf numFmtId="0" fontId="2" fillId="3" borderId="8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9" fontId="1" fillId="0" borderId="1" xfId="2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9" fontId="7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1">
      <selection activeCell="B12" sqref="B12"/>
    </sheetView>
  </sheetViews>
  <sheetFormatPr defaultColWidth="11.421875" defaultRowHeight="12.75"/>
  <cols>
    <col min="1" max="1" width="19.8515625" style="1" customWidth="1"/>
    <col min="2" max="2" width="40.28125" style="1" customWidth="1"/>
    <col min="3" max="16384" width="10.8515625" style="1" customWidth="1"/>
  </cols>
  <sheetData>
    <row r="1" spans="1:2" ht="19.5">
      <c r="A1" s="46" t="s">
        <v>43</v>
      </c>
      <c r="B1" s="47" t="s">
        <v>44</v>
      </c>
    </row>
    <row r="2" spans="1:2" ht="19.5">
      <c r="A2" s="4" t="s">
        <v>45</v>
      </c>
      <c r="B2" s="4"/>
    </row>
    <row r="3" spans="1:2" ht="19.5">
      <c r="A3" s="4" t="s">
        <v>46</v>
      </c>
      <c r="B3" s="4"/>
    </row>
    <row r="4" spans="1:2" ht="19.5">
      <c r="A4" s="4" t="s">
        <v>47</v>
      </c>
      <c r="B4" s="33"/>
    </row>
    <row r="5" spans="1:2" ht="19.5">
      <c r="A5" s="4" t="s">
        <v>48</v>
      </c>
      <c r="B5" s="48"/>
    </row>
    <row r="6" spans="1:2" ht="19.5">
      <c r="A6" s="4" t="s">
        <v>49</v>
      </c>
      <c r="B6" s="4"/>
    </row>
    <row r="7" spans="1:2" ht="19.5">
      <c r="A7" s="4" t="s">
        <v>50</v>
      </c>
      <c r="B7" s="4"/>
    </row>
    <row r="8" spans="1:2" ht="19.5">
      <c r="A8" s="4"/>
      <c r="B8" s="4"/>
    </row>
    <row r="9" spans="1:2" ht="19.5">
      <c r="A9" s="46" t="s">
        <v>52</v>
      </c>
      <c r="B9" s="46" t="s">
        <v>51</v>
      </c>
    </row>
    <row r="10" spans="1:2" ht="19.5">
      <c r="A10" s="4">
        <v>1</v>
      </c>
      <c r="B10" s="4" t="s">
        <v>1</v>
      </c>
    </row>
    <row r="11" spans="1:2" ht="19.5">
      <c r="A11" s="4">
        <v>2</v>
      </c>
      <c r="B11" s="4" t="s">
        <v>2</v>
      </c>
    </row>
    <row r="12" spans="1:2" ht="19.5">
      <c r="A12" s="4">
        <v>3</v>
      </c>
      <c r="B12" s="4" t="s">
        <v>3</v>
      </c>
    </row>
    <row r="13" spans="1:2" ht="19.5">
      <c r="A13" s="4">
        <v>4</v>
      </c>
      <c r="B13" s="4" t="s">
        <v>4</v>
      </c>
    </row>
    <row r="14" spans="1:2" ht="19.5">
      <c r="A14" s="4">
        <v>5</v>
      </c>
      <c r="B14" s="4" t="s">
        <v>5</v>
      </c>
    </row>
    <row r="15" spans="1:2" ht="19.5">
      <c r="A15" s="4">
        <v>6</v>
      </c>
      <c r="B15" s="4" t="s">
        <v>6</v>
      </c>
    </row>
    <row r="16" spans="1:2" ht="19.5">
      <c r="A16" s="4">
        <v>7</v>
      </c>
      <c r="B16" s="4" t="s">
        <v>7</v>
      </c>
    </row>
    <row r="17" spans="1:2" ht="19.5">
      <c r="A17" s="4">
        <v>8</v>
      </c>
      <c r="B17" s="4" t="s">
        <v>8</v>
      </c>
    </row>
    <row r="18" spans="1:2" ht="19.5">
      <c r="A18" s="4">
        <v>9</v>
      </c>
      <c r="B18" s="4" t="s">
        <v>9</v>
      </c>
    </row>
    <row r="19" spans="1:2" ht="19.5">
      <c r="A19" s="4">
        <v>10</v>
      </c>
      <c r="B19" s="4" t="s">
        <v>10</v>
      </c>
    </row>
    <row r="20" spans="1:2" ht="19.5">
      <c r="A20" s="4">
        <v>11</v>
      </c>
      <c r="B20" s="4" t="s">
        <v>11</v>
      </c>
    </row>
    <row r="21" spans="1:2" ht="19.5">
      <c r="A21" s="4">
        <v>12</v>
      </c>
      <c r="B21" s="4" t="s">
        <v>12</v>
      </c>
    </row>
    <row r="22" spans="1:2" ht="19.5">
      <c r="A22" s="4">
        <v>13</v>
      </c>
      <c r="B22" s="4" t="s">
        <v>13</v>
      </c>
    </row>
    <row r="23" spans="1:2" ht="19.5">
      <c r="A23" s="4">
        <v>14</v>
      </c>
      <c r="B23" s="4" t="s">
        <v>14</v>
      </c>
    </row>
    <row r="24" spans="1:2" ht="19.5">
      <c r="A24" s="4">
        <v>15</v>
      </c>
      <c r="B24" s="4" t="s">
        <v>15</v>
      </c>
    </row>
    <row r="25" spans="1:2" ht="19.5">
      <c r="A25" s="4">
        <v>16</v>
      </c>
      <c r="B25" s="4" t="s">
        <v>16</v>
      </c>
    </row>
    <row r="26" spans="1:2" ht="19.5">
      <c r="A26" s="4">
        <v>17</v>
      </c>
      <c r="B26" s="4" t="s">
        <v>17</v>
      </c>
    </row>
    <row r="27" spans="1:2" ht="19.5">
      <c r="A27" s="4">
        <v>18</v>
      </c>
      <c r="B27" s="4" t="s">
        <v>18</v>
      </c>
    </row>
    <row r="28" spans="1:2" ht="19.5">
      <c r="A28" s="4">
        <v>19</v>
      </c>
      <c r="B28" s="4" t="s">
        <v>19</v>
      </c>
    </row>
    <row r="29" spans="1:2" ht="19.5">
      <c r="A29" s="4">
        <v>20</v>
      </c>
      <c r="B29" s="4" t="s">
        <v>20</v>
      </c>
    </row>
    <row r="30" spans="1:2" ht="19.5">
      <c r="A30" s="4">
        <v>21</v>
      </c>
      <c r="B30" s="4" t="s">
        <v>21</v>
      </c>
    </row>
    <row r="31" spans="1:2" ht="19.5">
      <c r="A31" s="4">
        <v>22</v>
      </c>
      <c r="B31" s="4" t="s">
        <v>32</v>
      </c>
    </row>
    <row r="32" spans="1:2" ht="19.5">
      <c r="A32" s="4">
        <v>23</v>
      </c>
      <c r="B32" s="4" t="s">
        <v>34</v>
      </c>
    </row>
    <row r="33" spans="1:2" ht="19.5">
      <c r="A33" s="4">
        <v>24</v>
      </c>
      <c r="B33" s="4" t="s">
        <v>33</v>
      </c>
    </row>
    <row r="34" spans="1:2" ht="19.5">
      <c r="A34" s="4"/>
      <c r="B34" s="4"/>
    </row>
    <row r="35" spans="1:2" ht="19.5">
      <c r="A35" s="4"/>
      <c r="B35" s="4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zoomScale="125" zoomScaleNormal="125" workbookViewId="0" topLeftCell="A1">
      <selection activeCell="F25" sqref="F25"/>
    </sheetView>
  </sheetViews>
  <sheetFormatPr defaultColWidth="11.421875" defaultRowHeight="12.75"/>
  <cols>
    <col min="1" max="1" width="25.8515625" style="1" customWidth="1"/>
    <col min="2" max="2" width="24.28125" style="5" customWidth="1"/>
    <col min="3" max="3" width="8.7109375" style="1" customWidth="1"/>
    <col min="4" max="4" width="2.8515625" style="1" customWidth="1"/>
    <col min="5" max="5" width="10.00390625" style="1" customWidth="1"/>
    <col min="6" max="6" width="21.421875" style="1" customWidth="1"/>
    <col min="7" max="16384" width="9.140625" style="1" customWidth="1"/>
  </cols>
  <sheetData>
    <row r="1" spans="1:5" ht="19.5">
      <c r="A1" s="4" t="s">
        <v>31</v>
      </c>
      <c r="B1" s="4"/>
      <c r="C1" s="4"/>
      <c r="D1" s="4"/>
      <c r="E1" s="4"/>
    </row>
    <row r="2" spans="1:5" ht="19.5">
      <c r="A2" s="16" t="s">
        <v>61</v>
      </c>
      <c r="B2" s="16"/>
      <c r="C2" s="4"/>
      <c r="D2" s="4"/>
      <c r="E2" s="4"/>
    </row>
    <row r="3" spans="1:5" ht="19.5">
      <c r="A3" s="4" t="s">
        <v>45</v>
      </c>
      <c r="B3" s="4">
        <f>'Invertebrate list'!B2</f>
        <v>0</v>
      </c>
      <c r="C3" s="4"/>
      <c r="D3" s="4"/>
      <c r="E3" s="4"/>
    </row>
    <row r="4" spans="1:5" ht="19.5">
      <c r="A4" s="4" t="s">
        <v>46</v>
      </c>
      <c r="B4" s="4">
        <f>'Invertebrate list'!B3</f>
        <v>0</v>
      </c>
      <c r="C4" s="4"/>
      <c r="D4" s="4"/>
      <c r="E4" s="4"/>
    </row>
    <row r="5" spans="1:5" ht="19.5">
      <c r="A5" s="4" t="s">
        <v>47</v>
      </c>
      <c r="B5" s="33">
        <f>'Invertebrate list'!B4</f>
        <v>0</v>
      </c>
      <c r="C5" s="4"/>
      <c r="D5" s="4"/>
      <c r="E5" s="4"/>
    </row>
    <row r="6" spans="1:5" s="8" customFormat="1" ht="19.5">
      <c r="A6" s="4"/>
      <c r="B6" s="4"/>
      <c r="C6" s="1"/>
      <c r="D6" s="1"/>
      <c r="E6" s="1"/>
    </row>
    <row r="7" spans="1:2" ht="21" thickBot="1">
      <c r="A7" s="4"/>
      <c r="B7" s="4"/>
    </row>
    <row r="8" spans="1:5" ht="40.5" thickBot="1">
      <c r="A8" s="26" t="s">
        <v>52</v>
      </c>
      <c r="B8" s="27" t="s">
        <v>0</v>
      </c>
      <c r="C8" s="34" t="s">
        <v>22</v>
      </c>
      <c r="D8" s="39"/>
      <c r="E8" s="36" t="s">
        <v>39</v>
      </c>
    </row>
    <row r="9" spans="1:5" ht="19.5">
      <c r="A9" s="2">
        <f>'Invertebrate list'!A10</f>
        <v>1</v>
      </c>
      <c r="B9" s="2" t="str">
        <f>'Invertebrate list'!B10</f>
        <v>Worms</v>
      </c>
      <c r="C9" s="35"/>
      <c r="D9" s="22"/>
      <c r="E9" s="37"/>
    </row>
    <row r="10" spans="1:5" ht="19.5">
      <c r="A10" s="2">
        <f>'Invertebrate list'!A11</f>
        <v>2</v>
      </c>
      <c r="B10" s="2" t="str">
        <f>'Invertebrate list'!B11</f>
        <v>Slugs</v>
      </c>
      <c r="C10" s="14"/>
      <c r="D10" s="22"/>
      <c r="E10" s="38"/>
    </row>
    <row r="11" spans="1:5" ht="19.5">
      <c r="A11" s="2">
        <f>'Invertebrate list'!A12</f>
        <v>3</v>
      </c>
      <c r="B11" s="2" t="str">
        <f>'Invertebrate list'!B12</f>
        <v>Snails</v>
      </c>
      <c r="C11" s="14"/>
      <c r="D11" s="22"/>
      <c r="E11" s="38"/>
    </row>
    <row r="12" spans="1:5" ht="19.5">
      <c r="A12" s="2">
        <f>'Invertebrate list'!A13</f>
        <v>4</v>
      </c>
      <c r="B12" s="2" t="str">
        <f>'Invertebrate list'!B13</f>
        <v>Spiders</v>
      </c>
      <c r="C12" s="14"/>
      <c r="D12" s="22"/>
      <c r="E12" s="38"/>
    </row>
    <row r="13" spans="1:5" ht="19.5">
      <c r="A13" s="2">
        <f>'Invertebrate list'!A14</f>
        <v>5</v>
      </c>
      <c r="B13" s="2" t="str">
        <f>'Invertebrate list'!B14</f>
        <v>Harvestmen</v>
      </c>
      <c r="C13" s="14"/>
      <c r="D13" s="22"/>
      <c r="E13" s="38"/>
    </row>
    <row r="14" spans="1:5" ht="19.5">
      <c r="A14" s="2">
        <f>'Invertebrate list'!A15</f>
        <v>6</v>
      </c>
      <c r="B14" s="2" t="str">
        <f>'Invertebrate list'!B15</f>
        <v>Mites</v>
      </c>
      <c r="C14" s="14"/>
      <c r="D14" s="22"/>
      <c r="E14" s="38"/>
    </row>
    <row r="15" spans="1:5" ht="19.5">
      <c r="A15" s="2">
        <f>'Invertebrate list'!A16</f>
        <v>7</v>
      </c>
      <c r="B15" s="2" t="str">
        <f>'Invertebrate list'!B16</f>
        <v>Woodlice</v>
      </c>
      <c r="C15" s="14"/>
      <c r="D15" s="22"/>
      <c r="E15" s="38"/>
    </row>
    <row r="16" spans="1:5" ht="19.5">
      <c r="A16" s="2">
        <f>'Invertebrate list'!A17</f>
        <v>8</v>
      </c>
      <c r="B16" s="2" t="str">
        <f>'Invertebrate list'!B17</f>
        <v>Pill Woodlice</v>
      </c>
      <c r="C16" s="14"/>
      <c r="D16" s="22"/>
      <c r="E16" s="38"/>
    </row>
    <row r="17" spans="1:5" ht="19.5">
      <c r="A17" s="2">
        <f>'Invertebrate list'!A18</f>
        <v>9</v>
      </c>
      <c r="B17" s="2" t="str">
        <f>'Invertebrate list'!B18</f>
        <v>Millipedes</v>
      </c>
      <c r="C17" s="14"/>
      <c r="D17" s="22"/>
      <c r="E17" s="38"/>
    </row>
    <row r="18" spans="1:5" ht="19.5">
      <c r="A18" s="2">
        <f>'Invertebrate list'!A19</f>
        <v>10</v>
      </c>
      <c r="B18" s="2" t="str">
        <f>'Invertebrate list'!B19</f>
        <v>Pill millipedes</v>
      </c>
      <c r="C18" s="14"/>
      <c r="D18" s="22"/>
      <c r="E18" s="38"/>
    </row>
    <row r="19" spans="1:5" ht="19.5">
      <c r="A19" s="2">
        <f>'Invertebrate list'!A20</f>
        <v>11</v>
      </c>
      <c r="B19" s="2" t="str">
        <f>'Invertebrate list'!B20</f>
        <v>Springtails</v>
      </c>
      <c r="C19" s="14"/>
      <c r="D19" s="22"/>
      <c r="E19" s="38"/>
    </row>
    <row r="20" spans="1:5" ht="19.5">
      <c r="A20" s="2">
        <f>'Invertebrate list'!A21</f>
        <v>12</v>
      </c>
      <c r="B20" s="2" t="str">
        <f>'Invertebrate list'!B21</f>
        <v>Earwigs</v>
      </c>
      <c r="C20" s="14"/>
      <c r="D20" s="22"/>
      <c r="E20" s="38"/>
    </row>
    <row r="21" spans="1:5" ht="19.5">
      <c r="A21" s="2">
        <f>'Invertebrate list'!A22</f>
        <v>13</v>
      </c>
      <c r="B21" s="2" t="str">
        <f>'Invertebrate list'!B22</f>
        <v>Bugs</v>
      </c>
      <c r="C21" s="14"/>
      <c r="D21" s="22"/>
      <c r="E21" s="38"/>
    </row>
    <row r="22" spans="1:5" ht="19.5">
      <c r="A22" s="2">
        <f>'Invertebrate list'!A23</f>
        <v>14</v>
      </c>
      <c r="B22" s="2" t="str">
        <f>'Invertebrate list'!B23</f>
        <v>Caterpillars</v>
      </c>
      <c r="C22" s="14"/>
      <c r="D22" s="22"/>
      <c r="E22" s="38"/>
    </row>
    <row r="23" spans="1:5" ht="19.5">
      <c r="A23" s="2">
        <f>'Invertebrate list'!A24</f>
        <v>15</v>
      </c>
      <c r="B23" s="2" t="str">
        <f>'Invertebrate list'!B24</f>
        <v>Moths</v>
      </c>
      <c r="C23" s="14"/>
      <c r="D23" s="22"/>
      <c r="E23" s="38"/>
    </row>
    <row r="24" spans="1:5" ht="19.5">
      <c r="A24" s="2">
        <f>'Invertebrate list'!A25</f>
        <v>16</v>
      </c>
      <c r="B24" s="2" t="str">
        <f>'Invertebrate list'!B25</f>
        <v>Fly larvae (maggots)</v>
      </c>
      <c r="C24" s="14"/>
      <c r="D24" s="22"/>
      <c r="E24" s="38"/>
    </row>
    <row r="25" spans="1:5" ht="19.5">
      <c r="A25" s="2">
        <f>'Invertebrate list'!A26</f>
        <v>17</v>
      </c>
      <c r="B25" s="2" t="str">
        <f>'Invertebrate list'!B26</f>
        <v>True flies</v>
      </c>
      <c r="C25" s="14"/>
      <c r="D25" s="22"/>
      <c r="E25" s="38"/>
    </row>
    <row r="26" spans="1:5" ht="19.5">
      <c r="A26" s="2">
        <f>'Invertebrate list'!A27</f>
        <v>18</v>
      </c>
      <c r="B26" s="2" t="str">
        <f>'Invertebrate list'!B27</f>
        <v>Ants</v>
      </c>
      <c r="C26" s="14"/>
      <c r="D26" s="22"/>
      <c r="E26" s="38"/>
    </row>
    <row r="27" spans="1:5" ht="19.5">
      <c r="A27" s="2">
        <f>'Invertebrate list'!A28</f>
        <v>19</v>
      </c>
      <c r="B27" s="2" t="str">
        <f>'Invertebrate list'!B28</f>
        <v>Wasps</v>
      </c>
      <c r="C27" s="14"/>
      <c r="D27" s="22"/>
      <c r="E27" s="38"/>
    </row>
    <row r="28" spans="1:5" ht="19.5">
      <c r="A28" s="2">
        <f>'Invertebrate list'!A29</f>
        <v>20</v>
      </c>
      <c r="B28" s="2" t="str">
        <f>'Invertebrate list'!B29</f>
        <v>Beetles</v>
      </c>
      <c r="C28" s="14"/>
      <c r="D28" s="22"/>
      <c r="E28" s="38"/>
    </row>
    <row r="29" spans="1:5" ht="19.5">
      <c r="A29" s="2">
        <f>'Invertebrate list'!A30</f>
        <v>21</v>
      </c>
      <c r="B29" s="2" t="str">
        <f>'Invertebrate list'!B30</f>
        <v>Beetle larvae</v>
      </c>
      <c r="C29" s="14"/>
      <c r="D29" s="22"/>
      <c r="E29" s="38"/>
    </row>
    <row r="30" spans="1:5" ht="19.5">
      <c r="A30" s="2">
        <f>'Invertebrate list'!A31</f>
        <v>22</v>
      </c>
      <c r="B30" s="2" t="str">
        <f>'Invertebrate list'!B31</f>
        <v>Centipedes</v>
      </c>
      <c r="C30" s="14"/>
      <c r="D30" s="22"/>
      <c r="E30" s="38"/>
    </row>
    <row r="31" spans="1:5" ht="19.5">
      <c r="A31" s="2">
        <f>'Invertebrate list'!A32</f>
        <v>23</v>
      </c>
      <c r="B31" s="2" t="str">
        <f>'Invertebrate list'!B32</f>
        <v>Land shrimps</v>
      </c>
      <c r="C31" s="14"/>
      <c r="D31" s="22"/>
      <c r="E31" s="38"/>
    </row>
    <row r="32" spans="1:5" ht="21" thickBot="1">
      <c r="A32" s="2">
        <f>'Invertebrate list'!A33</f>
        <v>24</v>
      </c>
      <c r="B32" s="2" t="str">
        <f>'Invertebrate list'!B33</f>
        <v>Insect larvae</v>
      </c>
      <c r="C32" s="40"/>
      <c r="D32" s="22"/>
      <c r="E32" s="42"/>
    </row>
    <row r="33" spans="1:5" ht="21" thickBot="1">
      <c r="A33" s="6" t="s">
        <v>23</v>
      </c>
      <c r="B33" s="21"/>
      <c r="C33" s="29">
        <f>SUM(C9:C32)</f>
        <v>0</v>
      </c>
      <c r="D33" s="41"/>
      <c r="E33" s="29">
        <f>SUM(E9:E32)</f>
        <v>0</v>
      </c>
    </row>
    <row r="35" ht="19.5">
      <c r="A35" s="8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5"/>
  <sheetViews>
    <sheetView zoomScale="125" zoomScaleNormal="125" workbookViewId="0" topLeftCell="A8">
      <selection activeCell="F25" sqref="F25"/>
    </sheetView>
  </sheetViews>
  <sheetFormatPr defaultColWidth="11.421875" defaultRowHeight="12.75"/>
  <cols>
    <col min="1" max="1" width="25.8515625" style="1" customWidth="1"/>
    <col min="2" max="2" width="24.28125" style="5" customWidth="1"/>
    <col min="3" max="3" width="8.7109375" style="1" customWidth="1"/>
    <col min="4" max="4" width="2.8515625" style="1" customWidth="1"/>
    <col min="5" max="5" width="10.00390625" style="1" customWidth="1"/>
    <col min="6" max="6" width="21.421875" style="1" customWidth="1"/>
    <col min="7" max="16384" width="9.140625" style="1" customWidth="1"/>
  </cols>
  <sheetData>
    <row r="1" spans="1:5" ht="19.5">
      <c r="A1" s="4" t="s">
        <v>31</v>
      </c>
      <c r="B1" s="4"/>
      <c r="C1" s="4"/>
      <c r="D1" s="4"/>
      <c r="E1" s="4"/>
    </row>
    <row r="2" spans="1:5" ht="19.5">
      <c r="A2" s="16" t="s">
        <v>61</v>
      </c>
      <c r="B2" s="16"/>
      <c r="C2" s="4"/>
      <c r="D2" s="4"/>
      <c r="E2" s="4"/>
    </row>
    <row r="3" spans="1:5" ht="19.5">
      <c r="A3" s="4" t="s">
        <v>45</v>
      </c>
      <c r="B3" s="4">
        <f>'Invertebrate list'!B2</f>
        <v>0</v>
      </c>
      <c r="C3" s="4"/>
      <c r="D3" s="4"/>
      <c r="E3" s="4"/>
    </row>
    <row r="4" spans="1:5" ht="19.5">
      <c r="A4" s="4" t="s">
        <v>46</v>
      </c>
      <c r="B4" s="4">
        <f>'Invertebrate list'!B3</f>
        <v>0</v>
      </c>
      <c r="C4" s="4"/>
      <c r="D4" s="4"/>
      <c r="E4" s="4"/>
    </row>
    <row r="5" spans="1:5" ht="19.5">
      <c r="A5" s="4" t="s">
        <v>47</v>
      </c>
      <c r="B5" s="33">
        <f>'Invertebrate list'!B4</f>
        <v>0</v>
      </c>
      <c r="C5" s="4"/>
      <c r="D5" s="4"/>
      <c r="E5" s="4"/>
    </row>
    <row r="6" spans="1:5" s="8" customFormat="1" ht="19.5">
      <c r="A6" s="4"/>
      <c r="B6" s="4"/>
      <c r="C6" s="1"/>
      <c r="D6" s="1"/>
      <c r="E6" s="1"/>
    </row>
    <row r="7" spans="1:2" ht="21" thickBot="1">
      <c r="A7" s="4"/>
      <c r="B7" s="4"/>
    </row>
    <row r="8" spans="1:5" ht="40.5" thickBot="1">
      <c r="A8" s="26" t="s">
        <v>52</v>
      </c>
      <c r="B8" s="27" t="s">
        <v>0</v>
      </c>
      <c r="C8" s="34" t="s">
        <v>22</v>
      </c>
      <c r="D8" s="39"/>
      <c r="E8" s="36" t="s">
        <v>39</v>
      </c>
    </row>
    <row r="9" spans="1:5" ht="19.5">
      <c r="A9" s="2">
        <f>'Invertebrate list'!A10</f>
        <v>1</v>
      </c>
      <c r="B9" s="2" t="str">
        <f>'Invertebrate list'!B10</f>
        <v>Worms</v>
      </c>
      <c r="C9" s="35"/>
      <c r="D9" s="22"/>
      <c r="E9" s="37"/>
    </row>
    <row r="10" spans="1:5" ht="19.5">
      <c r="A10" s="2">
        <f>'Invertebrate list'!A11</f>
        <v>2</v>
      </c>
      <c r="B10" s="2" t="str">
        <f>'Invertebrate list'!B11</f>
        <v>Slugs</v>
      </c>
      <c r="C10" s="14"/>
      <c r="D10" s="22"/>
      <c r="E10" s="38"/>
    </row>
    <row r="11" spans="1:5" ht="19.5">
      <c r="A11" s="2">
        <f>'Invertebrate list'!A12</f>
        <v>3</v>
      </c>
      <c r="B11" s="2" t="str">
        <f>'Invertebrate list'!B12</f>
        <v>Snails</v>
      </c>
      <c r="C11" s="14"/>
      <c r="D11" s="22"/>
      <c r="E11" s="38"/>
    </row>
    <row r="12" spans="1:5" ht="19.5">
      <c r="A12" s="2">
        <f>'Invertebrate list'!A13</f>
        <v>4</v>
      </c>
      <c r="B12" s="2" t="str">
        <f>'Invertebrate list'!B13</f>
        <v>Spiders</v>
      </c>
      <c r="C12" s="14"/>
      <c r="D12" s="22"/>
      <c r="E12" s="38"/>
    </row>
    <row r="13" spans="1:5" ht="19.5">
      <c r="A13" s="2">
        <f>'Invertebrate list'!A14</f>
        <v>5</v>
      </c>
      <c r="B13" s="2" t="str">
        <f>'Invertebrate list'!B14</f>
        <v>Harvestmen</v>
      </c>
      <c r="C13" s="14"/>
      <c r="D13" s="22"/>
      <c r="E13" s="38"/>
    </row>
    <row r="14" spans="1:5" ht="19.5">
      <c r="A14" s="2">
        <f>'Invertebrate list'!A15</f>
        <v>6</v>
      </c>
      <c r="B14" s="2" t="str">
        <f>'Invertebrate list'!B15</f>
        <v>Mites</v>
      </c>
      <c r="C14" s="14"/>
      <c r="D14" s="22"/>
      <c r="E14" s="38"/>
    </row>
    <row r="15" spans="1:5" ht="19.5">
      <c r="A15" s="2">
        <f>'Invertebrate list'!A16</f>
        <v>7</v>
      </c>
      <c r="B15" s="2" t="str">
        <f>'Invertebrate list'!B16</f>
        <v>Woodlice</v>
      </c>
      <c r="C15" s="14"/>
      <c r="D15" s="22"/>
      <c r="E15" s="38"/>
    </row>
    <row r="16" spans="1:5" ht="19.5">
      <c r="A16" s="2">
        <f>'Invertebrate list'!A17</f>
        <v>8</v>
      </c>
      <c r="B16" s="2" t="str">
        <f>'Invertebrate list'!B17</f>
        <v>Pill Woodlice</v>
      </c>
      <c r="C16" s="14"/>
      <c r="D16" s="22"/>
      <c r="E16" s="38"/>
    </row>
    <row r="17" spans="1:5" ht="19.5">
      <c r="A17" s="2">
        <f>'Invertebrate list'!A18</f>
        <v>9</v>
      </c>
      <c r="B17" s="2" t="str">
        <f>'Invertebrate list'!B18</f>
        <v>Millipedes</v>
      </c>
      <c r="C17" s="14"/>
      <c r="D17" s="22"/>
      <c r="E17" s="38"/>
    </row>
    <row r="18" spans="1:5" ht="19.5">
      <c r="A18" s="2">
        <f>'Invertebrate list'!A19</f>
        <v>10</v>
      </c>
      <c r="B18" s="2" t="str">
        <f>'Invertebrate list'!B19</f>
        <v>Pill millipedes</v>
      </c>
      <c r="C18" s="14"/>
      <c r="D18" s="22"/>
      <c r="E18" s="38"/>
    </row>
    <row r="19" spans="1:5" ht="19.5">
      <c r="A19" s="2">
        <f>'Invertebrate list'!A20</f>
        <v>11</v>
      </c>
      <c r="B19" s="2" t="str">
        <f>'Invertebrate list'!B20</f>
        <v>Springtails</v>
      </c>
      <c r="C19" s="14"/>
      <c r="D19" s="22"/>
      <c r="E19" s="38"/>
    </row>
    <row r="20" spans="1:5" ht="19.5">
      <c r="A20" s="2">
        <f>'Invertebrate list'!A21</f>
        <v>12</v>
      </c>
      <c r="B20" s="2" t="str">
        <f>'Invertebrate list'!B21</f>
        <v>Earwigs</v>
      </c>
      <c r="C20" s="14"/>
      <c r="D20" s="22"/>
      <c r="E20" s="38"/>
    </row>
    <row r="21" spans="1:5" ht="19.5">
      <c r="A21" s="2">
        <f>'Invertebrate list'!A22</f>
        <v>13</v>
      </c>
      <c r="B21" s="2" t="str">
        <f>'Invertebrate list'!B22</f>
        <v>Bugs</v>
      </c>
      <c r="C21" s="14"/>
      <c r="D21" s="22"/>
      <c r="E21" s="38"/>
    </row>
    <row r="22" spans="1:5" ht="19.5">
      <c r="A22" s="2">
        <f>'Invertebrate list'!A23</f>
        <v>14</v>
      </c>
      <c r="B22" s="2" t="str">
        <f>'Invertebrate list'!B23</f>
        <v>Caterpillars</v>
      </c>
      <c r="C22" s="14"/>
      <c r="D22" s="22"/>
      <c r="E22" s="38"/>
    </row>
    <row r="23" spans="1:5" ht="19.5">
      <c r="A23" s="2">
        <f>'Invertebrate list'!A24</f>
        <v>15</v>
      </c>
      <c r="B23" s="2" t="str">
        <f>'Invertebrate list'!B24</f>
        <v>Moths</v>
      </c>
      <c r="C23" s="14"/>
      <c r="D23" s="22"/>
      <c r="E23" s="38"/>
    </row>
    <row r="24" spans="1:5" ht="19.5">
      <c r="A24" s="2">
        <f>'Invertebrate list'!A25</f>
        <v>16</v>
      </c>
      <c r="B24" s="2" t="str">
        <f>'Invertebrate list'!B25</f>
        <v>Fly larvae (maggots)</v>
      </c>
      <c r="C24" s="14"/>
      <c r="D24" s="22"/>
      <c r="E24" s="38"/>
    </row>
    <row r="25" spans="1:5" ht="19.5">
      <c r="A25" s="2">
        <f>'Invertebrate list'!A26</f>
        <v>17</v>
      </c>
      <c r="B25" s="2" t="str">
        <f>'Invertebrate list'!B26</f>
        <v>True flies</v>
      </c>
      <c r="C25" s="14"/>
      <c r="D25" s="22"/>
      <c r="E25" s="38"/>
    </row>
    <row r="26" spans="1:5" ht="19.5">
      <c r="A26" s="2">
        <f>'Invertebrate list'!A27</f>
        <v>18</v>
      </c>
      <c r="B26" s="2" t="str">
        <f>'Invertebrate list'!B27</f>
        <v>Ants</v>
      </c>
      <c r="C26" s="14"/>
      <c r="D26" s="22"/>
      <c r="E26" s="38"/>
    </row>
    <row r="27" spans="1:5" ht="19.5">
      <c r="A27" s="2">
        <f>'Invertebrate list'!A28</f>
        <v>19</v>
      </c>
      <c r="B27" s="2" t="str">
        <f>'Invertebrate list'!B28</f>
        <v>Wasps</v>
      </c>
      <c r="C27" s="14"/>
      <c r="D27" s="22"/>
      <c r="E27" s="38"/>
    </row>
    <row r="28" spans="1:5" ht="19.5">
      <c r="A28" s="2">
        <f>'Invertebrate list'!A29</f>
        <v>20</v>
      </c>
      <c r="B28" s="2" t="str">
        <f>'Invertebrate list'!B29</f>
        <v>Beetles</v>
      </c>
      <c r="C28" s="14"/>
      <c r="D28" s="22"/>
      <c r="E28" s="38"/>
    </row>
    <row r="29" spans="1:5" ht="19.5">
      <c r="A29" s="2">
        <f>'Invertebrate list'!A30</f>
        <v>21</v>
      </c>
      <c r="B29" s="2" t="str">
        <f>'Invertebrate list'!B30</f>
        <v>Beetle larvae</v>
      </c>
      <c r="C29" s="14"/>
      <c r="D29" s="22"/>
      <c r="E29" s="38"/>
    </row>
    <row r="30" spans="1:5" ht="19.5">
      <c r="A30" s="2">
        <f>'Invertebrate list'!A31</f>
        <v>22</v>
      </c>
      <c r="B30" s="2" t="str">
        <f>'Invertebrate list'!B31</f>
        <v>Centipedes</v>
      </c>
      <c r="C30" s="14"/>
      <c r="D30" s="22"/>
      <c r="E30" s="38"/>
    </row>
    <row r="31" spans="1:5" ht="19.5">
      <c r="A31" s="2">
        <f>'Invertebrate list'!A32</f>
        <v>23</v>
      </c>
      <c r="B31" s="2" t="str">
        <f>'Invertebrate list'!B32</f>
        <v>Land shrimps</v>
      </c>
      <c r="C31" s="14"/>
      <c r="D31" s="22"/>
      <c r="E31" s="38"/>
    </row>
    <row r="32" spans="1:5" ht="21" thickBot="1">
      <c r="A32" s="2">
        <f>'Invertebrate list'!A33</f>
        <v>24</v>
      </c>
      <c r="B32" s="2" t="str">
        <f>'Invertebrate list'!B33</f>
        <v>Insect larvae</v>
      </c>
      <c r="C32" s="40"/>
      <c r="D32" s="22"/>
      <c r="E32" s="42"/>
    </row>
    <row r="33" spans="1:5" ht="21" thickBot="1">
      <c r="A33" s="6" t="s">
        <v>23</v>
      </c>
      <c r="B33" s="21"/>
      <c r="C33" s="29">
        <f>SUM(C9:C32)</f>
        <v>0</v>
      </c>
      <c r="D33" s="41"/>
      <c r="E33" s="29">
        <f>SUM(E9:E32)</f>
        <v>0</v>
      </c>
    </row>
    <row r="35" ht="19.5">
      <c r="A35" s="8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zoomScale="125" zoomScaleNormal="125" workbookViewId="0" topLeftCell="A14">
      <selection activeCell="E32" sqref="E32"/>
    </sheetView>
  </sheetViews>
  <sheetFormatPr defaultColWidth="11.421875" defaultRowHeight="12.75"/>
  <cols>
    <col min="1" max="1" width="25.8515625" style="1" customWidth="1"/>
    <col min="2" max="2" width="24.28125" style="5" customWidth="1"/>
    <col min="3" max="3" width="8.7109375" style="1" customWidth="1"/>
    <col min="4" max="4" width="2.8515625" style="1" customWidth="1"/>
    <col min="5" max="5" width="10.00390625" style="1" customWidth="1"/>
    <col min="6" max="6" width="21.421875" style="1" customWidth="1"/>
    <col min="7" max="16384" width="9.140625" style="1" customWidth="1"/>
  </cols>
  <sheetData>
    <row r="1" spans="1:5" ht="19.5">
      <c r="A1" s="4" t="s">
        <v>31</v>
      </c>
      <c r="B1" s="4"/>
      <c r="C1" s="4"/>
      <c r="D1" s="4"/>
      <c r="E1" s="4"/>
    </row>
    <row r="2" spans="1:5" ht="19.5">
      <c r="A2" s="16" t="s">
        <v>61</v>
      </c>
      <c r="B2" s="16"/>
      <c r="C2" s="4"/>
      <c r="D2" s="4"/>
      <c r="E2" s="4"/>
    </row>
    <row r="3" spans="1:5" ht="19.5">
      <c r="A3" s="4" t="s">
        <v>45</v>
      </c>
      <c r="B3" s="4">
        <f>'Invertebrate list'!B2</f>
        <v>0</v>
      </c>
      <c r="C3" s="4"/>
      <c r="D3" s="4"/>
      <c r="E3" s="4"/>
    </row>
    <row r="4" spans="1:5" ht="19.5">
      <c r="A4" s="4" t="s">
        <v>46</v>
      </c>
      <c r="B4" s="4">
        <f>'Invertebrate list'!B3</f>
        <v>0</v>
      </c>
      <c r="C4" s="4"/>
      <c r="D4" s="4"/>
      <c r="E4" s="4"/>
    </row>
    <row r="5" spans="1:5" ht="19.5">
      <c r="A5" s="4" t="s">
        <v>47</v>
      </c>
      <c r="B5" s="33">
        <f>'Invertebrate list'!B4</f>
        <v>0</v>
      </c>
      <c r="C5" s="4"/>
      <c r="D5" s="4"/>
      <c r="E5" s="4"/>
    </row>
    <row r="6" spans="1:5" s="8" customFormat="1" ht="19.5">
      <c r="A6" s="4"/>
      <c r="B6" s="4"/>
      <c r="C6" s="1"/>
      <c r="D6" s="1"/>
      <c r="E6" s="1"/>
    </row>
    <row r="7" spans="1:2" ht="21" thickBot="1">
      <c r="A7" s="4"/>
      <c r="B7" s="4"/>
    </row>
    <row r="8" spans="1:5" ht="40.5" thickBot="1">
      <c r="A8" s="26" t="s">
        <v>52</v>
      </c>
      <c r="B8" s="27" t="s">
        <v>0</v>
      </c>
      <c r="C8" s="34" t="s">
        <v>22</v>
      </c>
      <c r="D8" s="39"/>
      <c r="E8" s="36" t="s">
        <v>39</v>
      </c>
    </row>
    <row r="9" spans="1:5" ht="19.5">
      <c r="A9" s="2">
        <f>'Invertebrate list'!A10</f>
        <v>1</v>
      </c>
      <c r="B9" s="2" t="str">
        <f>'Invertebrate list'!B10</f>
        <v>Worms</v>
      </c>
      <c r="C9" s="35"/>
      <c r="D9" s="22"/>
      <c r="E9" s="37"/>
    </row>
    <row r="10" spans="1:5" ht="19.5">
      <c r="A10" s="2">
        <f>'Invertebrate list'!A11</f>
        <v>2</v>
      </c>
      <c r="B10" s="2" t="str">
        <f>'Invertebrate list'!B11</f>
        <v>Slugs</v>
      </c>
      <c r="C10" s="14"/>
      <c r="D10" s="22"/>
      <c r="E10" s="38"/>
    </row>
    <row r="11" spans="1:5" ht="19.5">
      <c r="A11" s="2">
        <f>'Invertebrate list'!A12</f>
        <v>3</v>
      </c>
      <c r="B11" s="2" t="str">
        <f>'Invertebrate list'!B12</f>
        <v>Snails</v>
      </c>
      <c r="C11" s="14"/>
      <c r="D11" s="22"/>
      <c r="E11" s="38"/>
    </row>
    <row r="12" spans="1:5" ht="19.5">
      <c r="A12" s="2">
        <f>'Invertebrate list'!A13</f>
        <v>4</v>
      </c>
      <c r="B12" s="2" t="str">
        <f>'Invertebrate list'!B13</f>
        <v>Spiders</v>
      </c>
      <c r="C12" s="14"/>
      <c r="D12" s="22"/>
      <c r="E12" s="38"/>
    </row>
    <row r="13" spans="1:5" ht="19.5">
      <c r="A13" s="2">
        <f>'Invertebrate list'!A14</f>
        <v>5</v>
      </c>
      <c r="B13" s="2" t="str">
        <f>'Invertebrate list'!B14</f>
        <v>Harvestmen</v>
      </c>
      <c r="C13" s="14"/>
      <c r="D13" s="22"/>
      <c r="E13" s="38"/>
    </row>
    <row r="14" spans="1:5" ht="19.5">
      <c r="A14" s="2">
        <f>'Invertebrate list'!A15</f>
        <v>6</v>
      </c>
      <c r="B14" s="2" t="str">
        <f>'Invertebrate list'!B15</f>
        <v>Mites</v>
      </c>
      <c r="C14" s="14"/>
      <c r="D14" s="22"/>
      <c r="E14" s="38"/>
    </row>
    <row r="15" spans="1:5" ht="19.5">
      <c r="A15" s="2">
        <f>'Invertebrate list'!A16</f>
        <v>7</v>
      </c>
      <c r="B15" s="2" t="str">
        <f>'Invertebrate list'!B16</f>
        <v>Woodlice</v>
      </c>
      <c r="C15" s="14"/>
      <c r="D15" s="22"/>
      <c r="E15" s="38"/>
    </row>
    <row r="16" spans="1:5" ht="19.5">
      <c r="A16" s="2">
        <f>'Invertebrate list'!A17</f>
        <v>8</v>
      </c>
      <c r="B16" s="2" t="str">
        <f>'Invertebrate list'!B17</f>
        <v>Pill Woodlice</v>
      </c>
      <c r="C16" s="14"/>
      <c r="D16" s="22"/>
      <c r="E16" s="38"/>
    </row>
    <row r="17" spans="1:5" ht="19.5">
      <c r="A17" s="2">
        <f>'Invertebrate list'!A18</f>
        <v>9</v>
      </c>
      <c r="B17" s="2" t="str">
        <f>'Invertebrate list'!B18</f>
        <v>Millipedes</v>
      </c>
      <c r="C17" s="14"/>
      <c r="D17" s="22"/>
      <c r="E17" s="38"/>
    </row>
    <row r="18" spans="1:5" ht="19.5">
      <c r="A18" s="2">
        <f>'Invertebrate list'!A19</f>
        <v>10</v>
      </c>
      <c r="B18" s="2" t="str">
        <f>'Invertebrate list'!B19</f>
        <v>Pill millipedes</v>
      </c>
      <c r="C18" s="14"/>
      <c r="D18" s="22"/>
      <c r="E18" s="38"/>
    </row>
    <row r="19" spans="1:5" ht="19.5">
      <c r="A19" s="2">
        <f>'Invertebrate list'!A20</f>
        <v>11</v>
      </c>
      <c r="B19" s="2" t="str">
        <f>'Invertebrate list'!B20</f>
        <v>Springtails</v>
      </c>
      <c r="C19" s="14"/>
      <c r="D19" s="22"/>
      <c r="E19" s="38"/>
    </row>
    <row r="20" spans="1:5" ht="19.5">
      <c r="A20" s="2">
        <f>'Invertebrate list'!A21</f>
        <v>12</v>
      </c>
      <c r="B20" s="2" t="str">
        <f>'Invertebrate list'!B21</f>
        <v>Earwigs</v>
      </c>
      <c r="C20" s="14"/>
      <c r="D20" s="22"/>
      <c r="E20" s="38"/>
    </row>
    <row r="21" spans="1:5" ht="19.5">
      <c r="A21" s="2">
        <f>'Invertebrate list'!A22</f>
        <v>13</v>
      </c>
      <c r="B21" s="2" t="str">
        <f>'Invertebrate list'!B22</f>
        <v>Bugs</v>
      </c>
      <c r="C21" s="14"/>
      <c r="D21" s="22"/>
      <c r="E21" s="38"/>
    </row>
    <row r="22" spans="1:5" ht="19.5">
      <c r="A22" s="2">
        <f>'Invertebrate list'!A23</f>
        <v>14</v>
      </c>
      <c r="B22" s="2" t="str">
        <f>'Invertebrate list'!B23</f>
        <v>Caterpillars</v>
      </c>
      <c r="C22" s="14"/>
      <c r="D22" s="22"/>
      <c r="E22" s="38"/>
    </row>
    <row r="23" spans="1:5" ht="19.5">
      <c r="A23" s="2">
        <f>'Invertebrate list'!A24</f>
        <v>15</v>
      </c>
      <c r="B23" s="2" t="str">
        <f>'Invertebrate list'!B24</f>
        <v>Moths</v>
      </c>
      <c r="C23" s="14"/>
      <c r="D23" s="22"/>
      <c r="E23" s="38"/>
    </row>
    <row r="24" spans="1:5" ht="19.5">
      <c r="A24" s="2">
        <f>'Invertebrate list'!A25</f>
        <v>16</v>
      </c>
      <c r="B24" s="2" t="str">
        <f>'Invertebrate list'!B25</f>
        <v>Fly larvae (maggots)</v>
      </c>
      <c r="C24" s="14"/>
      <c r="D24" s="22"/>
      <c r="E24" s="38"/>
    </row>
    <row r="25" spans="1:5" ht="19.5">
      <c r="A25" s="2">
        <f>'Invertebrate list'!A26</f>
        <v>17</v>
      </c>
      <c r="B25" s="2" t="str">
        <f>'Invertebrate list'!B26</f>
        <v>True flies</v>
      </c>
      <c r="C25" s="14"/>
      <c r="D25" s="22"/>
      <c r="E25" s="38"/>
    </row>
    <row r="26" spans="1:5" ht="19.5">
      <c r="A26" s="2">
        <f>'Invertebrate list'!A27</f>
        <v>18</v>
      </c>
      <c r="B26" s="2" t="str">
        <f>'Invertebrate list'!B27</f>
        <v>Ants</v>
      </c>
      <c r="C26" s="14"/>
      <c r="D26" s="22"/>
      <c r="E26" s="38"/>
    </row>
    <row r="27" spans="1:5" ht="19.5">
      <c r="A27" s="2">
        <f>'Invertebrate list'!A28</f>
        <v>19</v>
      </c>
      <c r="B27" s="2" t="str">
        <f>'Invertebrate list'!B28</f>
        <v>Wasps</v>
      </c>
      <c r="C27" s="14"/>
      <c r="D27" s="22"/>
      <c r="E27" s="38"/>
    </row>
    <row r="28" spans="1:5" ht="19.5">
      <c r="A28" s="2">
        <f>'Invertebrate list'!A29</f>
        <v>20</v>
      </c>
      <c r="B28" s="2" t="str">
        <f>'Invertebrate list'!B29</f>
        <v>Beetles</v>
      </c>
      <c r="C28" s="14"/>
      <c r="D28" s="22"/>
      <c r="E28" s="38"/>
    </row>
    <row r="29" spans="1:5" ht="19.5">
      <c r="A29" s="2">
        <f>'Invertebrate list'!A30</f>
        <v>21</v>
      </c>
      <c r="B29" s="2" t="str">
        <f>'Invertebrate list'!B30</f>
        <v>Beetle larvae</v>
      </c>
      <c r="C29" s="14"/>
      <c r="D29" s="22"/>
      <c r="E29" s="38"/>
    </row>
    <row r="30" spans="1:5" ht="19.5">
      <c r="A30" s="2">
        <f>'Invertebrate list'!A31</f>
        <v>22</v>
      </c>
      <c r="B30" s="2" t="str">
        <f>'Invertebrate list'!B31</f>
        <v>Centipedes</v>
      </c>
      <c r="C30" s="14"/>
      <c r="D30" s="22"/>
      <c r="E30" s="38"/>
    </row>
    <row r="31" spans="1:5" ht="19.5">
      <c r="A31" s="2">
        <f>'Invertebrate list'!A32</f>
        <v>23</v>
      </c>
      <c r="B31" s="2" t="str">
        <f>'Invertebrate list'!B32</f>
        <v>Land shrimps</v>
      </c>
      <c r="C31" s="14"/>
      <c r="D31" s="22"/>
      <c r="E31" s="38"/>
    </row>
    <row r="32" spans="1:5" ht="21" thickBot="1">
      <c r="A32" s="2">
        <f>'Invertebrate list'!A33</f>
        <v>24</v>
      </c>
      <c r="B32" s="2" t="str">
        <f>'Invertebrate list'!B33</f>
        <v>Insect larvae</v>
      </c>
      <c r="C32" s="40"/>
      <c r="D32" s="22"/>
      <c r="E32" s="42"/>
    </row>
    <row r="33" spans="1:5" ht="21" thickBot="1">
      <c r="A33" s="6" t="s">
        <v>23</v>
      </c>
      <c r="B33" s="21"/>
      <c r="C33" s="29">
        <f>SUM(C9:C32)</f>
        <v>0</v>
      </c>
      <c r="D33" s="41"/>
      <c r="E33" s="29">
        <f>SUM(E9:E32)</f>
        <v>0</v>
      </c>
    </row>
    <row r="35" ht="19.5">
      <c r="A35" s="8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A1">
      <selection activeCell="A1" sqref="A1:R47"/>
    </sheetView>
  </sheetViews>
  <sheetFormatPr defaultColWidth="11.421875" defaultRowHeight="12.75"/>
  <cols>
    <col min="1" max="1" width="28.28125" style="1" customWidth="1"/>
    <col min="2" max="2" width="15.7109375" style="5" customWidth="1"/>
    <col min="3" max="3" width="4.7109375" style="1" bestFit="1" customWidth="1"/>
    <col min="4" max="4" width="4.421875" style="1" bestFit="1" customWidth="1"/>
    <col min="5" max="5" width="4.7109375" style="1" bestFit="1" customWidth="1"/>
    <col min="6" max="6" width="4.421875" style="1" bestFit="1" customWidth="1"/>
    <col min="7" max="7" width="4.7109375" style="1" bestFit="1" customWidth="1"/>
    <col min="8" max="8" width="4.421875" style="1" bestFit="1" customWidth="1"/>
    <col min="9" max="9" width="4.7109375" style="1" bestFit="1" customWidth="1"/>
    <col min="10" max="10" width="4.421875" style="1" bestFit="1" customWidth="1"/>
    <col min="11" max="11" width="4.7109375" style="1" bestFit="1" customWidth="1"/>
    <col min="12" max="12" width="4.421875" style="1" bestFit="1" customWidth="1"/>
    <col min="13" max="13" width="3.421875" style="1" customWidth="1"/>
    <col min="14" max="14" width="6.28125" style="1" customWidth="1"/>
    <col min="15" max="15" width="5.140625" style="1" customWidth="1"/>
    <col min="16" max="16" width="6.421875" style="1" customWidth="1"/>
    <col min="17" max="16384" width="9.140625" style="1" customWidth="1"/>
  </cols>
  <sheetData>
    <row r="1" spans="1:13" ht="25.5">
      <c r="A1" s="20" t="s">
        <v>31</v>
      </c>
      <c r="B1" s="15"/>
      <c r="C1" s="4"/>
      <c r="E1" s="3"/>
      <c r="F1" s="3"/>
      <c r="G1" s="3"/>
      <c r="H1" s="3"/>
      <c r="I1" s="3"/>
      <c r="J1" s="3"/>
      <c r="K1" s="3"/>
      <c r="L1" s="3"/>
      <c r="M1" s="4"/>
    </row>
    <row r="2" spans="1:13" ht="25.5">
      <c r="A2" s="20" t="str">
        <f>'Invertebrate list'!A2</f>
        <v>Study area:</v>
      </c>
      <c r="B2" s="57">
        <f>'Invertebrate list'!B2</f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5.5">
      <c r="A3" s="20" t="str">
        <f>'Invertebrate list'!A3</f>
        <v>Grid reference</v>
      </c>
      <c r="B3" s="57">
        <f>'Invertebrate list'!B3</f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25.5">
      <c r="A4" s="20" t="str">
        <f>'Invertebrate list'!A4</f>
        <v>Date</v>
      </c>
      <c r="B4" s="58">
        <f>'Invertebrate list'!B4</f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27" thickBot="1">
      <c r="A5" s="20" t="s">
        <v>42</v>
      </c>
      <c r="B5" s="17"/>
      <c r="C5" s="57">
        <f>'Invertebrate list'!B6</f>
        <v>0</v>
      </c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6" ht="21" thickBot="1">
      <c r="A6" s="4"/>
      <c r="C6" s="52" t="s">
        <v>64</v>
      </c>
      <c r="D6" s="56"/>
      <c r="E6" s="56"/>
      <c r="F6" s="56"/>
      <c r="G6" s="56"/>
      <c r="H6" s="56"/>
      <c r="I6" s="56"/>
      <c r="J6" s="56"/>
      <c r="K6" s="56"/>
      <c r="L6" s="56"/>
      <c r="M6" s="53"/>
      <c r="N6" s="11"/>
      <c r="O6" s="12" t="s">
        <v>35</v>
      </c>
      <c r="P6" s="13"/>
    </row>
    <row r="7" spans="1:16" s="8" customFormat="1" ht="19.5">
      <c r="A7" s="6" t="s">
        <v>0</v>
      </c>
      <c r="B7" s="7" t="s">
        <v>30</v>
      </c>
      <c r="C7" s="43">
        <v>1</v>
      </c>
      <c r="D7" s="43">
        <v>2</v>
      </c>
      <c r="E7" s="43">
        <v>3</v>
      </c>
      <c r="F7" s="43">
        <v>4</v>
      </c>
      <c r="G7" s="43">
        <v>5</v>
      </c>
      <c r="H7" s="43">
        <v>6</v>
      </c>
      <c r="I7" s="43">
        <v>7</v>
      </c>
      <c r="J7" s="43">
        <v>8</v>
      </c>
      <c r="K7" s="43">
        <v>9</v>
      </c>
      <c r="L7" s="43">
        <v>10</v>
      </c>
      <c r="M7" s="44"/>
      <c r="N7" s="49" t="s">
        <v>36</v>
      </c>
      <c r="O7" s="50" t="s">
        <v>37</v>
      </c>
      <c r="P7" s="51" t="s">
        <v>38</v>
      </c>
    </row>
    <row r="8" spans="1:16" ht="19.5">
      <c r="A8" s="2" t="str">
        <f>'Invertebrate list'!B10</f>
        <v>Worms</v>
      </c>
      <c r="B8" s="9" t="s">
        <v>37</v>
      </c>
      <c r="C8" s="2">
        <f>'Group 1 data entry'!C9</f>
        <v>0</v>
      </c>
      <c r="D8" s="2">
        <f>'Group 2 data entry'!C9</f>
        <v>0</v>
      </c>
      <c r="E8" s="2">
        <f>'Group 3 data entry'!C9</f>
        <v>0</v>
      </c>
      <c r="F8" s="2">
        <f>'Group 4 data entry'!C9</f>
        <v>0</v>
      </c>
      <c r="G8" s="2">
        <f>'Group 5 data entry'!C9</f>
        <v>0</v>
      </c>
      <c r="H8" s="2">
        <f>'Group 6 data entry'!C9</f>
        <v>0</v>
      </c>
      <c r="I8" s="2">
        <f>'Group 7 data entry'!C9</f>
        <v>0</v>
      </c>
      <c r="J8" s="2">
        <f>'Group 8 data entry'!C9</f>
        <v>0</v>
      </c>
      <c r="K8" s="2">
        <f>'Group 9 data entry'!C9</f>
        <v>0</v>
      </c>
      <c r="L8" s="2">
        <f>'Group 10 data entry'!C9</f>
        <v>0</v>
      </c>
      <c r="M8" s="22"/>
      <c r="N8" s="2">
        <f aca="true" t="shared" si="0" ref="N8:N24">IF(B8="H",SUM(C8:L8),0)</f>
        <v>0</v>
      </c>
      <c r="O8" s="2">
        <f aca="true" t="shared" si="1" ref="O8:O24">IF(B8="D",SUM(C8:L8),0)</f>
        <v>0</v>
      </c>
      <c r="P8" s="2">
        <f aca="true" t="shared" si="2" ref="P8:P24">IF(B8="C",SUM(C8:L8),0)</f>
        <v>0</v>
      </c>
    </row>
    <row r="9" spans="1:16" ht="19.5">
      <c r="A9" s="2" t="str">
        <f>'Invertebrate list'!B11</f>
        <v>Slugs</v>
      </c>
      <c r="B9" s="9" t="s">
        <v>36</v>
      </c>
      <c r="C9" s="2">
        <f>'Group 1 data entry'!C10</f>
        <v>0</v>
      </c>
      <c r="D9" s="2">
        <f>'Group 2 data entry'!C10</f>
        <v>0</v>
      </c>
      <c r="E9" s="2">
        <f>'Group 3 data entry'!C10</f>
        <v>0</v>
      </c>
      <c r="F9" s="2">
        <f>'Group 4 data entry'!C10</f>
        <v>0</v>
      </c>
      <c r="G9" s="2">
        <f>'Group 5 data entry'!C10</f>
        <v>0</v>
      </c>
      <c r="H9" s="2">
        <f>'Group 6 data entry'!C10</f>
        <v>0</v>
      </c>
      <c r="I9" s="2">
        <f>'Group 7 data entry'!C10</f>
        <v>0</v>
      </c>
      <c r="J9" s="2">
        <f>'Group 8 data entry'!C10</f>
        <v>0</v>
      </c>
      <c r="K9" s="2">
        <f>'Group 9 data entry'!C10</f>
        <v>0</v>
      </c>
      <c r="L9" s="2">
        <f>'Group 10 data entry'!C10</f>
        <v>0</v>
      </c>
      <c r="M9" s="22"/>
      <c r="N9" s="2">
        <f t="shared" si="0"/>
        <v>0</v>
      </c>
      <c r="O9" s="2">
        <f t="shared" si="1"/>
        <v>0</v>
      </c>
      <c r="P9" s="2">
        <f t="shared" si="2"/>
        <v>0</v>
      </c>
    </row>
    <row r="10" spans="1:16" ht="19.5">
      <c r="A10" s="2" t="str">
        <f>'Invertebrate list'!B12</f>
        <v>Snails</v>
      </c>
      <c r="B10" s="9" t="s">
        <v>36</v>
      </c>
      <c r="C10" s="2">
        <f>'Group 1 data entry'!C11</f>
        <v>0</v>
      </c>
      <c r="D10" s="2">
        <f>'Group 2 data entry'!C11</f>
        <v>0</v>
      </c>
      <c r="E10" s="2">
        <f>'Group 3 data entry'!C11</f>
        <v>0</v>
      </c>
      <c r="F10" s="2">
        <f>'Group 4 data entry'!C11</f>
        <v>0</v>
      </c>
      <c r="G10" s="2">
        <f>'Group 5 data entry'!C11</f>
        <v>0</v>
      </c>
      <c r="H10" s="2">
        <f>'Group 6 data entry'!C11</f>
        <v>0</v>
      </c>
      <c r="I10" s="2">
        <f>'Group 7 data entry'!C11</f>
        <v>0</v>
      </c>
      <c r="J10" s="2">
        <f>'Group 8 data entry'!C11</f>
        <v>0</v>
      </c>
      <c r="K10" s="2">
        <f>'Group 9 data entry'!C11</f>
        <v>0</v>
      </c>
      <c r="L10" s="2">
        <f>'Group 10 data entry'!C11</f>
        <v>0</v>
      </c>
      <c r="M10" s="22"/>
      <c r="N10" s="2">
        <f t="shared" si="0"/>
        <v>0</v>
      </c>
      <c r="O10" s="2">
        <f t="shared" si="1"/>
        <v>0</v>
      </c>
      <c r="P10" s="2">
        <f t="shared" si="2"/>
        <v>0</v>
      </c>
    </row>
    <row r="11" spans="1:16" ht="19.5">
      <c r="A11" s="2" t="str">
        <f>'Invertebrate list'!B13</f>
        <v>Spiders</v>
      </c>
      <c r="B11" s="9" t="s">
        <v>38</v>
      </c>
      <c r="C11" s="2">
        <f>'Group 1 data entry'!C12</f>
        <v>0</v>
      </c>
      <c r="D11" s="2">
        <f>'Group 2 data entry'!C12</f>
        <v>0</v>
      </c>
      <c r="E11" s="2">
        <f>'Group 3 data entry'!C12</f>
        <v>0</v>
      </c>
      <c r="F11" s="2">
        <f>'Group 4 data entry'!C12</f>
        <v>0</v>
      </c>
      <c r="G11" s="2">
        <f>'Group 5 data entry'!C12</f>
        <v>0</v>
      </c>
      <c r="H11" s="2">
        <f>'Group 6 data entry'!C12</f>
        <v>0</v>
      </c>
      <c r="I11" s="2">
        <f>'Group 7 data entry'!C12</f>
        <v>0</v>
      </c>
      <c r="J11" s="2">
        <f>'Group 8 data entry'!C12</f>
        <v>0</v>
      </c>
      <c r="K11" s="2">
        <f>'Group 9 data entry'!C12</f>
        <v>0</v>
      </c>
      <c r="L11" s="2">
        <f>'Group 10 data entry'!C12</f>
        <v>0</v>
      </c>
      <c r="M11" s="22"/>
      <c r="N11" s="2">
        <f t="shared" si="0"/>
        <v>0</v>
      </c>
      <c r="O11" s="2">
        <f t="shared" si="1"/>
        <v>0</v>
      </c>
      <c r="P11" s="2">
        <f t="shared" si="2"/>
        <v>0</v>
      </c>
    </row>
    <row r="12" spans="1:16" ht="19.5">
      <c r="A12" s="2" t="str">
        <f>'Invertebrate list'!B14</f>
        <v>Harvestmen</v>
      </c>
      <c r="B12" s="9" t="s">
        <v>38</v>
      </c>
      <c r="C12" s="2">
        <f>'Group 1 data entry'!C13</f>
        <v>0</v>
      </c>
      <c r="D12" s="2">
        <f>'Group 2 data entry'!C13</f>
        <v>0</v>
      </c>
      <c r="E12" s="2">
        <f>'Group 3 data entry'!C13</f>
        <v>0</v>
      </c>
      <c r="F12" s="2">
        <f>'Group 4 data entry'!C13</f>
        <v>0</v>
      </c>
      <c r="G12" s="2">
        <f>'Group 5 data entry'!C13</f>
        <v>0</v>
      </c>
      <c r="H12" s="2">
        <f>'Group 6 data entry'!C13</f>
        <v>0</v>
      </c>
      <c r="I12" s="2">
        <f>'Group 7 data entry'!C13</f>
        <v>0</v>
      </c>
      <c r="J12" s="2">
        <f>'Group 8 data entry'!C13</f>
        <v>0</v>
      </c>
      <c r="K12" s="2">
        <f>'Group 9 data entry'!C13</f>
        <v>0</v>
      </c>
      <c r="L12" s="2">
        <f>'Group 10 data entry'!C13</f>
        <v>0</v>
      </c>
      <c r="M12" s="22"/>
      <c r="N12" s="2">
        <f t="shared" si="0"/>
        <v>0</v>
      </c>
      <c r="O12" s="2">
        <f t="shared" si="1"/>
        <v>0</v>
      </c>
      <c r="P12" s="2">
        <f t="shared" si="2"/>
        <v>0</v>
      </c>
    </row>
    <row r="13" spans="1:16" ht="19.5">
      <c r="A13" s="2" t="str">
        <f>'Invertebrate list'!B15</f>
        <v>Mites</v>
      </c>
      <c r="B13" s="9" t="s">
        <v>38</v>
      </c>
      <c r="C13" s="2">
        <f>'Group 1 data entry'!C14</f>
        <v>0</v>
      </c>
      <c r="D13" s="2">
        <f>'Group 2 data entry'!C14</f>
        <v>0</v>
      </c>
      <c r="E13" s="2">
        <f>'Group 3 data entry'!C14</f>
        <v>0</v>
      </c>
      <c r="F13" s="2">
        <f>'Group 4 data entry'!C14</f>
        <v>0</v>
      </c>
      <c r="G13" s="2">
        <f>'Group 5 data entry'!C14</f>
        <v>0</v>
      </c>
      <c r="H13" s="2">
        <f>'Group 6 data entry'!C14</f>
        <v>0</v>
      </c>
      <c r="I13" s="2">
        <f>'Group 7 data entry'!C14</f>
        <v>0</v>
      </c>
      <c r="J13" s="2">
        <f>'Group 8 data entry'!C14</f>
        <v>0</v>
      </c>
      <c r="K13" s="2">
        <f>'Group 9 data entry'!C14</f>
        <v>0</v>
      </c>
      <c r="L13" s="2">
        <f>'Group 10 data entry'!C14</f>
        <v>0</v>
      </c>
      <c r="M13" s="22"/>
      <c r="N13" s="2">
        <f t="shared" si="0"/>
        <v>0</v>
      </c>
      <c r="O13" s="2">
        <f t="shared" si="1"/>
        <v>0</v>
      </c>
      <c r="P13" s="2">
        <f t="shared" si="2"/>
        <v>0</v>
      </c>
    </row>
    <row r="14" spans="1:16" ht="19.5">
      <c r="A14" s="2" t="str">
        <f>'Invertebrate list'!B16</f>
        <v>Woodlice</v>
      </c>
      <c r="B14" s="9" t="s">
        <v>37</v>
      </c>
      <c r="C14" s="2">
        <f>'Group 1 data entry'!C15</f>
        <v>0</v>
      </c>
      <c r="D14" s="2">
        <f>'Group 2 data entry'!C15</f>
        <v>0</v>
      </c>
      <c r="E14" s="2">
        <f>'Group 3 data entry'!C15</f>
        <v>0</v>
      </c>
      <c r="F14" s="2">
        <f>'Group 4 data entry'!C15</f>
        <v>0</v>
      </c>
      <c r="G14" s="2">
        <f>'Group 5 data entry'!C15</f>
        <v>0</v>
      </c>
      <c r="H14" s="2">
        <f>'Group 6 data entry'!C15</f>
        <v>0</v>
      </c>
      <c r="I14" s="2">
        <f>'Group 7 data entry'!C15</f>
        <v>0</v>
      </c>
      <c r="J14" s="2">
        <f>'Group 8 data entry'!C15</f>
        <v>0</v>
      </c>
      <c r="K14" s="2">
        <f>'Group 9 data entry'!C15</f>
        <v>0</v>
      </c>
      <c r="L14" s="2">
        <f>'Group 10 data entry'!C15</f>
        <v>0</v>
      </c>
      <c r="M14" s="22"/>
      <c r="N14" s="2">
        <f t="shared" si="0"/>
        <v>0</v>
      </c>
      <c r="O14" s="2">
        <f t="shared" si="1"/>
        <v>0</v>
      </c>
      <c r="P14" s="2">
        <f t="shared" si="2"/>
        <v>0</v>
      </c>
    </row>
    <row r="15" spans="1:16" ht="19.5">
      <c r="A15" s="2" t="str">
        <f>'Invertebrate list'!B17</f>
        <v>Pill Woodlice</v>
      </c>
      <c r="B15" s="9" t="s">
        <v>37</v>
      </c>
      <c r="C15" s="2">
        <f>'Group 1 data entry'!C16</f>
        <v>0</v>
      </c>
      <c r="D15" s="2">
        <f>'Group 2 data entry'!C16</f>
        <v>0</v>
      </c>
      <c r="E15" s="2">
        <f>'Group 3 data entry'!C16</f>
        <v>0</v>
      </c>
      <c r="F15" s="2">
        <f>'Group 4 data entry'!C16</f>
        <v>0</v>
      </c>
      <c r="G15" s="2">
        <f>'Group 5 data entry'!C16</f>
        <v>0</v>
      </c>
      <c r="H15" s="2">
        <f>'Group 6 data entry'!C16</f>
        <v>0</v>
      </c>
      <c r="I15" s="2">
        <f>'Group 7 data entry'!C16</f>
        <v>0</v>
      </c>
      <c r="J15" s="2">
        <f>'Group 8 data entry'!C16</f>
        <v>0</v>
      </c>
      <c r="K15" s="2">
        <f>'Group 9 data entry'!C16</f>
        <v>0</v>
      </c>
      <c r="L15" s="2">
        <f>'Group 10 data entry'!C16</f>
        <v>0</v>
      </c>
      <c r="M15" s="22"/>
      <c r="N15" s="2">
        <f t="shared" si="0"/>
        <v>0</v>
      </c>
      <c r="O15" s="2">
        <f t="shared" si="1"/>
        <v>0</v>
      </c>
      <c r="P15" s="2">
        <f t="shared" si="2"/>
        <v>0</v>
      </c>
    </row>
    <row r="16" spans="1:16" ht="19.5">
      <c r="A16" s="2" t="str">
        <f>'Invertebrate list'!B18</f>
        <v>Millipedes</v>
      </c>
      <c r="B16" s="9" t="s">
        <v>37</v>
      </c>
      <c r="C16" s="2">
        <f>'Group 1 data entry'!C17</f>
        <v>0</v>
      </c>
      <c r="D16" s="2">
        <f>'Group 2 data entry'!C17</f>
        <v>0</v>
      </c>
      <c r="E16" s="2">
        <f>'Group 3 data entry'!C17</f>
        <v>0</v>
      </c>
      <c r="F16" s="2">
        <f>'Group 4 data entry'!C17</f>
        <v>0</v>
      </c>
      <c r="G16" s="2">
        <f>'Group 5 data entry'!C17</f>
        <v>0</v>
      </c>
      <c r="H16" s="2">
        <f>'Group 6 data entry'!C17</f>
        <v>0</v>
      </c>
      <c r="I16" s="2">
        <f>'Group 7 data entry'!C17</f>
        <v>0</v>
      </c>
      <c r="J16" s="2">
        <f>'Group 8 data entry'!C17</f>
        <v>0</v>
      </c>
      <c r="K16" s="2">
        <f>'Group 9 data entry'!C17</f>
        <v>0</v>
      </c>
      <c r="L16" s="2">
        <f>'Group 10 data entry'!C17</f>
        <v>0</v>
      </c>
      <c r="M16" s="22"/>
      <c r="N16" s="2">
        <f t="shared" si="0"/>
        <v>0</v>
      </c>
      <c r="O16" s="2">
        <f t="shared" si="1"/>
        <v>0</v>
      </c>
      <c r="P16" s="2">
        <f t="shared" si="2"/>
        <v>0</v>
      </c>
    </row>
    <row r="17" spans="1:16" ht="19.5">
      <c r="A17" s="2" t="str">
        <f>'Invertebrate list'!B19</f>
        <v>Pill millipedes</v>
      </c>
      <c r="B17" s="9" t="s">
        <v>37</v>
      </c>
      <c r="C17" s="2">
        <f>'Group 1 data entry'!C18</f>
        <v>0</v>
      </c>
      <c r="D17" s="2">
        <f>'Group 2 data entry'!C18</f>
        <v>0</v>
      </c>
      <c r="E17" s="2">
        <f>'Group 3 data entry'!C18</f>
        <v>0</v>
      </c>
      <c r="F17" s="2">
        <f>'Group 4 data entry'!C18</f>
        <v>0</v>
      </c>
      <c r="G17" s="2">
        <f>'Group 5 data entry'!C18</f>
        <v>0</v>
      </c>
      <c r="H17" s="2">
        <f>'Group 6 data entry'!C18</f>
        <v>0</v>
      </c>
      <c r="I17" s="2">
        <f>'Group 7 data entry'!C18</f>
        <v>0</v>
      </c>
      <c r="J17" s="2">
        <f>'Group 8 data entry'!C18</f>
        <v>0</v>
      </c>
      <c r="K17" s="2">
        <f>'Group 9 data entry'!C18</f>
        <v>0</v>
      </c>
      <c r="L17" s="2">
        <f>'Group 10 data entry'!C18</f>
        <v>0</v>
      </c>
      <c r="M17" s="22"/>
      <c r="N17" s="2">
        <f t="shared" si="0"/>
        <v>0</v>
      </c>
      <c r="O17" s="2">
        <f t="shared" si="1"/>
        <v>0</v>
      </c>
      <c r="P17" s="2">
        <f t="shared" si="2"/>
        <v>0</v>
      </c>
    </row>
    <row r="18" spans="1:16" ht="19.5">
      <c r="A18" s="2" t="str">
        <f>'Invertebrate list'!B20</f>
        <v>Springtails</v>
      </c>
      <c r="B18" s="9" t="s">
        <v>37</v>
      </c>
      <c r="C18" s="2">
        <f>'Group 1 data entry'!C19</f>
        <v>0</v>
      </c>
      <c r="D18" s="2">
        <f>'Group 2 data entry'!C19</f>
        <v>0</v>
      </c>
      <c r="E18" s="2">
        <f>'Group 3 data entry'!C19</f>
        <v>0</v>
      </c>
      <c r="F18" s="2">
        <f>'Group 4 data entry'!C19</f>
        <v>0</v>
      </c>
      <c r="G18" s="2">
        <f>'Group 5 data entry'!C19</f>
        <v>0</v>
      </c>
      <c r="H18" s="2">
        <f>'Group 6 data entry'!C19</f>
        <v>0</v>
      </c>
      <c r="I18" s="2">
        <f>'Group 7 data entry'!C19</f>
        <v>0</v>
      </c>
      <c r="J18" s="2">
        <f>'Group 8 data entry'!C19</f>
        <v>0</v>
      </c>
      <c r="K18" s="2">
        <f>'Group 9 data entry'!C19</f>
        <v>0</v>
      </c>
      <c r="L18" s="2">
        <f>'Group 10 data entry'!C19</f>
        <v>0</v>
      </c>
      <c r="M18" s="22"/>
      <c r="N18" s="2">
        <f t="shared" si="0"/>
        <v>0</v>
      </c>
      <c r="O18" s="2">
        <f t="shared" si="1"/>
        <v>0</v>
      </c>
      <c r="P18" s="2">
        <f t="shared" si="2"/>
        <v>0</v>
      </c>
    </row>
    <row r="19" spans="1:16" ht="19.5">
      <c r="A19" s="2" t="str">
        <f>'Invertebrate list'!B21</f>
        <v>Earwigs</v>
      </c>
      <c r="B19" s="9" t="s">
        <v>37</v>
      </c>
      <c r="C19" s="2">
        <f>'Group 1 data entry'!C20</f>
        <v>0</v>
      </c>
      <c r="D19" s="2">
        <f>'Group 2 data entry'!C20</f>
        <v>0</v>
      </c>
      <c r="E19" s="2">
        <f>'Group 3 data entry'!C20</f>
        <v>0</v>
      </c>
      <c r="F19" s="2">
        <f>'Group 4 data entry'!C20</f>
        <v>0</v>
      </c>
      <c r="G19" s="2">
        <f>'Group 5 data entry'!C20</f>
        <v>0</v>
      </c>
      <c r="H19" s="2">
        <f>'Group 6 data entry'!C20</f>
        <v>0</v>
      </c>
      <c r="I19" s="2">
        <f>'Group 7 data entry'!C20</f>
        <v>0</v>
      </c>
      <c r="J19" s="2">
        <f>'Group 8 data entry'!C20</f>
        <v>0</v>
      </c>
      <c r="K19" s="2">
        <f>'Group 9 data entry'!C20</f>
        <v>0</v>
      </c>
      <c r="L19" s="2">
        <f>'Group 10 data entry'!C20</f>
        <v>0</v>
      </c>
      <c r="M19" s="22"/>
      <c r="N19" s="2">
        <f t="shared" si="0"/>
        <v>0</v>
      </c>
      <c r="O19" s="2">
        <f t="shared" si="1"/>
        <v>0</v>
      </c>
      <c r="P19" s="2">
        <f t="shared" si="2"/>
        <v>0</v>
      </c>
    </row>
    <row r="20" spans="1:16" ht="19.5">
      <c r="A20" s="2" t="str">
        <f>'Invertebrate list'!B22</f>
        <v>Bugs</v>
      </c>
      <c r="B20" s="9" t="s">
        <v>38</v>
      </c>
      <c r="C20" s="2">
        <f>'Group 1 data entry'!C21</f>
        <v>0</v>
      </c>
      <c r="D20" s="2">
        <f>'Group 2 data entry'!C21</f>
        <v>0</v>
      </c>
      <c r="E20" s="2">
        <f>'Group 3 data entry'!C21</f>
        <v>0</v>
      </c>
      <c r="F20" s="2">
        <f>'Group 4 data entry'!C21</f>
        <v>0</v>
      </c>
      <c r="G20" s="2">
        <f>'Group 5 data entry'!C21</f>
        <v>0</v>
      </c>
      <c r="H20" s="2">
        <f>'Group 6 data entry'!C21</f>
        <v>0</v>
      </c>
      <c r="I20" s="2">
        <f>'Group 7 data entry'!C21</f>
        <v>0</v>
      </c>
      <c r="J20" s="2">
        <f>'Group 8 data entry'!C21</f>
        <v>0</v>
      </c>
      <c r="K20" s="2">
        <f>'Group 9 data entry'!C21</f>
        <v>0</v>
      </c>
      <c r="L20" s="2">
        <f>'Group 10 data entry'!C21</f>
        <v>0</v>
      </c>
      <c r="M20" s="22"/>
      <c r="N20" s="2">
        <f t="shared" si="0"/>
        <v>0</v>
      </c>
      <c r="O20" s="2">
        <f t="shared" si="1"/>
        <v>0</v>
      </c>
      <c r="P20" s="2">
        <f t="shared" si="2"/>
        <v>0</v>
      </c>
    </row>
    <row r="21" spans="1:16" ht="19.5">
      <c r="A21" s="2" t="str">
        <f>'Invertebrate list'!B23</f>
        <v>Caterpillars</v>
      </c>
      <c r="B21" s="9" t="s">
        <v>36</v>
      </c>
      <c r="C21" s="2">
        <f>'Group 1 data entry'!C22</f>
        <v>0</v>
      </c>
      <c r="D21" s="2">
        <f>'Group 2 data entry'!C22</f>
        <v>0</v>
      </c>
      <c r="E21" s="2">
        <f>'Group 3 data entry'!C22</f>
        <v>0</v>
      </c>
      <c r="F21" s="2">
        <f>'Group 4 data entry'!C22</f>
        <v>0</v>
      </c>
      <c r="G21" s="2">
        <f>'Group 5 data entry'!C22</f>
        <v>0</v>
      </c>
      <c r="H21" s="2">
        <f>'Group 6 data entry'!C22</f>
        <v>0</v>
      </c>
      <c r="I21" s="2">
        <f>'Group 7 data entry'!C22</f>
        <v>0</v>
      </c>
      <c r="J21" s="2">
        <f>'Group 8 data entry'!C22</f>
        <v>0</v>
      </c>
      <c r="K21" s="2">
        <f>'Group 9 data entry'!C22</f>
        <v>0</v>
      </c>
      <c r="L21" s="2">
        <f>'Group 10 data entry'!C22</f>
        <v>0</v>
      </c>
      <c r="M21" s="22"/>
      <c r="N21" s="2">
        <f t="shared" si="0"/>
        <v>0</v>
      </c>
      <c r="O21" s="2">
        <f t="shared" si="1"/>
        <v>0</v>
      </c>
      <c r="P21" s="2">
        <f t="shared" si="2"/>
        <v>0</v>
      </c>
    </row>
    <row r="22" spans="1:16" ht="19.5">
      <c r="A22" s="2" t="str">
        <f>'Invertebrate list'!B24</f>
        <v>Moths</v>
      </c>
      <c r="B22" s="9" t="s">
        <v>36</v>
      </c>
      <c r="C22" s="2">
        <f>'Group 1 data entry'!C23</f>
        <v>0</v>
      </c>
      <c r="D22" s="2">
        <f>'Group 2 data entry'!C23</f>
        <v>0</v>
      </c>
      <c r="E22" s="2">
        <f>'Group 3 data entry'!C23</f>
        <v>0</v>
      </c>
      <c r="F22" s="2">
        <f>'Group 4 data entry'!C23</f>
        <v>0</v>
      </c>
      <c r="G22" s="2">
        <f>'Group 5 data entry'!C23</f>
        <v>0</v>
      </c>
      <c r="H22" s="2">
        <f>'Group 6 data entry'!C23</f>
        <v>0</v>
      </c>
      <c r="I22" s="2">
        <f>'Group 7 data entry'!C23</f>
        <v>0</v>
      </c>
      <c r="J22" s="2">
        <f>'Group 8 data entry'!C23</f>
        <v>0</v>
      </c>
      <c r="K22" s="2">
        <f>'Group 9 data entry'!C23</f>
        <v>0</v>
      </c>
      <c r="L22" s="2">
        <f>'Group 10 data entry'!C23</f>
        <v>0</v>
      </c>
      <c r="M22" s="22"/>
      <c r="N22" s="2">
        <f t="shared" si="0"/>
        <v>0</v>
      </c>
      <c r="O22" s="2">
        <f t="shared" si="1"/>
        <v>0</v>
      </c>
      <c r="P22" s="2">
        <f t="shared" si="2"/>
        <v>0</v>
      </c>
    </row>
    <row r="23" spans="1:16" ht="19.5">
      <c r="A23" s="2" t="str">
        <f>'Invertebrate list'!B25</f>
        <v>Fly larvae (maggots)</v>
      </c>
      <c r="B23" s="9" t="s">
        <v>36</v>
      </c>
      <c r="C23" s="2">
        <f>'Group 1 data entry'!C24</f>
        <v>0</v>
      </c>
      <c r="D23" s="2">
        <f>'Group 2 data entry'!C24</f>
        <v>0</v>
      </c>
      <c r="E23" s="2">
        <f>'Group 3 data entry'!C24</f>
        <v>0</v>
      </c>
      <c r="F23" s="2">
        <f>'Group 4 data entry'!C24</f>
        <v>0</v>
      </c>
      <c r="G23" s="2">
        <f>'Group 5 data entry'!C24</f>
        <v>0</v>
      </c>
      <c r="H23" s="2">
        <f>'Group 6 data entry'!C24</f>
        <v>0</v>
      </c>
      <c r="I23" s="2">
        <f>'Group 7 data entry'!C24</f>
        <v>0</v>
      </c>
      <c r="J23" s="2">
        <f>'Group 8 data entry'!C24</f>
        <v>0</v>
      </c>
      <c r="K23" s="2">
        <f>'Group 9 data entry'!C24</f>
        <v>0</v>
      </c>
      <c r="L23" s="2">
        <f>'Group 10 data entry'!C24</f>
        <v>0</v>
      </c>
      <c r="M23" s="22"/>
      <c r="N23" s="2">
        <f t="shared" si="0"/>
        <v>0</v>
      </c>
      <c r="O23" s="2">
        <f t="shared" si="1"/>
        <v>0</v>
      </c>
      <c r="P23" s="2">
        <f t="shared" si="2"/>
        <v>0</v>
      </c>
    </row>
    <row r="24" spans="1:16" ht="19.5">
      <c r="A24" s="2" t="str">
        <f>'Invertebrate list'!B26</f>
        <v>True flies</v>
      </c>
      <c r="B24" s="9" t="s">
        <v>37</v>
      </c>
      <c r="C24" s="2">
        <f>'Group 1 data entry'!C25</f>
        <v>0</v>
      </c>
      <c r="D24" s="2">
        <f>'Group 2 data entry'!C25</f>
        <v>0</v>
      </c>
      <c r="E24" s="2">
        <f>'Group 3 data entry'!C25</f>
        <v>0</v>
      </c>
      <c r="F24" s="2">
        <f>'Group 4 data entry'!C25</f>
        <v>0</v>
      </c>
      <c r="G24" s="2">
        <f>'Group 5 data entry'!C25</f>
        <v>0</v>
      </c>
      <c r="H24" s="2">
        <f>'Group 6 data entry'!C25</f>
        <v>0</v>
      </c>
      <c r="I24" s="2">
        <f>'Group 7 data entry'!C25</f>
        <v>0</v>
      </c>
      <c r="J24" s="2">
        <f>'Group 8 data entry'!C25</f>
        <v>0</v>
      </c>
      <c r="K24" s="2">
        <f>'Group 9 data entry'!C25</f>
        <v>0</v>
      </c>
      <c r="L24" s="2">
        <f>'Group 10 data entry'!C25</f>
        <v>0</v>
      </c>
      <c r="M24" s="22"/>
      <c r="N24" s="2">
        <f t="shared" si="0"/>
        <v>0</v>
      </c>
      <c r="O24" s="2">
        <f t="shared" si="1"/>
        <v>0</v>
      </c>
      <c r="P24" s="2">
        <f t="shared" si="2"/>
        <v>0</v>
      </c>
    </row>
    <row r="25" spans="1:16" ht="19.5">
      <c r="A25" s="2" t="str">
        <f>'Invertebrate list'!B27</f>
        <v>Ants</v>
      </c>
      <c r="B25" s="45"/>
      <c r="C25" s="2">
        <f>'Group 1 data entry'!C26</f>
        <v>0</v>
      </c>
      <c r="D25" s="2">
        <f>'Group 2 data entry'!C26</f>
        <v>0</v>
      </c>
      <c r="E25" s="2">
        <f>'Group 3 data entry'!C26</f>
        <v>0</v>
      </c>
      <c r="F25" s="2">
        <f>'Group 4 data entry'!C26</f>
        <v>0</v>
      </c>
      <c r="G25" s="2">
        <f>'Group 5 data entry'!C26</f>
        <v>0</v>
      </c>
      <c r="H25" s="2">
        <f>'Group 6 data entry'!C26</f>
        <v>0</v>
      </c>
      <c r="I25" s="2">
        <f>'Group 7 data entry'!C26</f>
        <v>0</v>
      </c>
      <c r="J25" s="2">
        <f>'Group 8 data entry'!C26</f>
        <v>0</v>
      </c>
      <c r="K25" s="2">
        <f>'Group 9 data entry'!C26</f>
        <v>0</v>
      </c>
      <c r="L25" s="2">
        <f>'Group 10 data entry'!C26</f>
        <v>0</v>
      </c>
      <c r="M25" s="22"/>
      <c r="N25" s="19"/>
      <c r="O25" s="19"/>
      <c r="P25" s="19"/>
    </row>
    <row r="26" spans="1:16" ht="19.5">
      <c r="A26" s="2" t="str">
        <f>'Invertebrate list'!B28</f>
        <v>Wasps</v>
      </c>
      <c r="B26" s="9" t="s">
        <v>38</v>
      </c>
      <c r="C26" s="2">
        <f>'Group 1 data entry'!C27</f>
        <v>0</v>
      </c>
      <c r="D26" s="2">
        <f>'Group 2 data entry'!C27</f>
        <v>0</v>
      </c>
      <c r="E26" s="2">
        <f>'Group 3 data entry'!C27</f>
        <v>0</v>
      </c>
      <c r="F26" s="2">
        <f>'Group 4 data entry'!C27</f>
        <v>0</v>
      </c>
      <c r="G26" s="2">
        <f>'Group 5 data entry'!C27</f>
        <v>0</v>
      </c>
      <c r="H26" s="2">
        <f>'Group 6 data entry'!C27</f>
        <v>0</v>
      </c>
      <c r="I26" s="2">
        <f>'Group 7 data entry'!C27</f>
        <v>0</v>
      </c>
      <c r="J26" s="2">
        <f>'Group 8 data entry'!C27</f>
        <v>0</v>
      </c>
      <c r="K26" s="2">
        <f>'Group 9 data entry'!C27</f>
        <v>0</v>
      </c>
      <c r="L26" s="2">
        <f>'Group 10 data entry'!C27</f>
        <v>0</v>
      </c>
      <c r="M26" s="22"/>
      <c r="N26" s="2">
        <f aca="true" t="shared" si="3" ref="N26:N31">IF(B26="H",SUM(C26:L26),0)</f>
        <v>0</v>
      </c>
      <c r="O26" s="2">
        <f aca="true" t="shared" si="4" ref="O26:O31">IF(B26="D",SUM(C26:L26),0)</f>
        <v>0</v>
      </c>
      <c r="P26" s="2">
        <f aca="true" t="shared" si="5" ref="P26:P31">IF(B26="C",SUM(C26:L26),0)</f>
        <v>0</v>
      </c>
    </row>
    <row r="27" spans="1:16" ht="19.5">
      <c r="A27" s="2" t="str">
        <f>'Invertebrate list'!B29</f>
        <v>Beetles</v>
      </c>
      <c r="B27" s="9" t="s">
        <v>38</v>
      </c>
      <c r="C27" s="2">
        <f>'Group 1 data entry'!C28</f>
        <v>0</v>
      </c>
      <c r="D27" s="2">
        <f>'Group 2 data entry'!C28</f>
        <v>0</v>
      </c>
      <c r="E27" s="2">
        <f>'Group 3 data entry'!C28</f>
        <v>0</v>
      </c>
      <c r="F27" s="2">
        <f>'Group 4 data entry'!C28</f>
        <v>0</v>
      </c>
      <c r="G27" s="2">
        <f>'Group 5 data entry'!C28</f>
        <v>0</v>
      </c>
      <c r="H27" s="2">
        <f>'Group 6 data entry'!C28</f>
        <v>0</v>
      </c>
      <c r="I27" s="2">
        <f>'Group 7 data entry'!C28</f>
        <v>0</v>
      </c>
      <c r="J27" s="2">
        <f>'Group 8 data entry'!C28</f>
        <v>0</v>
      </c>
      <c r="K27" s="2">
        <f>'Group 9 data entry'!C28</f>
        <v>0</v>
      </c>
      <c r="L27" s="2">
        <f>'Group 10 data entry'!C28</f>
        <v>0</v>
      </c>
      <c r="M27" s="22"/>
      <c r="N27" s="2">
        <f t="shared" si="3"/>
        <v>0</v>
      </c>
      <c r="O27" s="2">
        <f t="shared" si="4"/>
        <v>0</v>
      </c>
      <c r="P27" s="2">
        <f t="shared" si="5"/>
        <v>0</v>
      </c>
    </row>
    <row r="28" spans="1:16" ht="19.5">
      <c r="A28" s="2" t="str">
        <f>'Invertebrate list'!B30</f>
        <v>Beetle larvae</v>
      </c>
      <c r="B28" s="9" t="s">
        <v>36</v>
      </c>
      <c r="C28" s="2">
        <f>'Group 1 data entry'!C29</f>
        <v>0</v>
      </c>
      <c r="D28" s="2">
        <f>'Group 2 data entry'!C29</f>
        <v>0</v>
      </c>
      <c r="E28" s="2">
        <f>'Group 3 data entry'!C29</f>
        <v>0</v>
      </c>
      <c r="F28" s="2">
        <f>'Group 4 data entry'!C29</f>
        <v>0</v>
      </c>
      <c r="G28" s="2">
        <f>'Group 5 data entry'!C29</f>
        <v>0</v>
      </c>
      <c r="H28" s="2">
        <f>'Group 6 data entry'!C29</f>
        <v>0</v>
      </c>
      <c r="I28" s="2">
        <f>'Group 7 data entry'!C29</f>
        <v>0</v>
      </c>
      <c r="J28" s="2">
        <f>'Group 8 data entry'!C29</f>
        <v>0</v>
      </c>
      <c r="K28" s="2">
        <f>'Group 9 data entry'!C29</f>
        <v>0</v>
      </c>
      <c r="L28" s="2">
        <f>'Group 10 data entry'!C29</f>
        <v>0</v>
      </c>
      <c r="M28" s="22"/>
      <c r="N28" s="2">
        <f t="shared" si="3"/>
        <v>0</v>
      </c>
      <c r="O28" s="2">
        <f t="shared" si="4"/>
        <v>0</v>
      </c>
      <c r="P28" s="2">
        <f t="shared" si="5"/>
        <v>0</v>
      </c>
    </row>
    <row r="29" spans="1:16" ht="19.5">
      <c r="A29" s="2" t="str">
        <f>'Invertebrate list'!B31</f>
        <v>Centipedes</v>
      </c>
      <c r="B29" s="9" t="s">
        <v>38</v>
      </c>
      <c r="C29" s="2">
        <f>'Group 1 data entry'!C30</f>
        <v>0</v>
      </c>
      <c r="D29" s="2">
        <f>'Group 2 data entry'!C30</f>
        <v>0</v>
      </c>
      <c r="E29" s="2">
        <f>'Group 3 data entry'!C30</f>
        <v>0</v>
      </c>
      <c r="F29" s="2">
        <f>'Group 4 data entry'!C30</f>
        <v>0</v>
      </c>
      <c r="G29" s="2">
        <f>'Group 5 data entry'!C30</f>
        <v>0</v>
      </c>
      <c r="H29" s="2">
        <f>'Group 6 data entry'!C30</f>
        <v>0</v>
      </c>
      <c r="I29" s="2">
        <f>'Group 7 data entry'!C30</f>
        <v>0</v>
      </c>
      <c r="J29" s="2">
        <f>'Group 8 data entry'!C30</f>
        <v>0</v>
      </c>
      <c r="K29" s="2">
        <f>'Group 9 data entry'!C30</f>
        <v>0</v>
      </c>
      <c r="L29" s="2">
        <f>'Group 10 data entry'!C30</f>
        <v>0</v>
      </c>
      <c r="M29" s="22"/>
      <c r="N29" s="2">
        <f t="shared" si="3"/>
        <v>0</v>
      </c>
      <c r="O29" s="2">
        <f t="shared" si="4"/>
        <v>0</v>
      </c>
      <c r="P29" s="2">
        <f t="shared" si="5"/>
        <v>0</v>
      </c>
    </row>
    <row r="30" spans="1:16" ht="19.5">
      <c r="A30" s="2" t="str">
        <f>'Invertebrate list'!B32</f>
        <v>Land shrimps</v>
      </c>
      <c r="B30" s="9" t="s">
        <v>37</v>
      </c>
      <c r="C30" s="2">
        <f>'Group 1 data entry'!C31</f>
        <v>0</v>
      </c>
      <c r="D30" s="2">
        <f>'Group 2 data entry'!C31</f>
        <v>0</v>
      </c>
      <c r="E30" s="2">
        <f>'Group 3 data entry'!C31</f>
        <v>0</v>
      </c>
      <c r="F30" s="2">
        <f>'Group 4 data entry'!C31</f>
        <v>0</v>
      </c>
      <c r="G30" s="2">
        <f>'Group 5 data entry'!C31</f>
        <v>0</v>
      </c>
      <c r="H30" s="2">
        <f>'Group 6 data entry'!C31</f>
        <v>0</v>
      </c>
      <c r="I30" s="2">
        <f>'Group 7 data entry'!C31</f>
        <v>0</v>
      </c>
      <c r="J30" s="2">
        <f>'Group 8 data entry'!C31</f>
        <v>0</v>
      </c>
      <c r="K30" s="2">
        <f>'Group 9 data entry'!C31</f>
        <v>0</v>
      </c>
      <c r="L30" s="2">
        <f>'Group 10 data entry'!C31</f>
        <v>0</v>
      </c>
      <c r="M30" s="22"/>
      <c r="N30" s="2">
        <f t="shared" si="3"/>
        <v>0</v>
      </c>
      <c r="O30" s="2">
        <f t="shared" si="4"/>
        <v>0</v>
      </c>
      <c r="P30" s="2">
        <f t="shared" si="5"/>
        <v>0</v>
      </c>
    </row>
    <row r="31" spans="1:16" ht="19.5">
      <c r="A31" s="2" t="str">
        <f>'Invertebrate list'!B33</f>
        <v>Insect larvae</v>
      </c>
      <c r="B31" s="9" t="s">
        <v>38</v>
      </c>
      <c r="C31" s="2">
        <f>'Group 1 data entry'!C32</f>
        <v>0</v>
      </c>
      <c r="D31" s="2">
        <f>'Group 2 data entry'!C32</f>
        <v>0</v>
      </c>
      <c r="E31" s="2">
        <f>'Group 3 data entry'!C32</f>
        <v>0</v>
      </c>
      <c r="F31" s="2">
        <f>'Group 4 data entry'!C32</f>
        <v>0</v>
      </c>
      <c r="G31" s="2">
        <f>'Group 5 data entry'!C32</f>
        <v>0</v>
      </c>
      <c r="H31" s="2">
        <f>'Group 6 data entry'!C32</f>
        <v>0</v>
      </c>
      <c r="I31" s="2">
        <f>'Group 7 data entry'!C32</f>
        <v>0</v>
      </c>
      <c r="J31" s="2">
        <f>'Group 8 data entry'!C32</f>
        <v>0</v>
      </c>
      <c r="K31" s="2">
        <f>'Group 9 data entry'!C32</f>
        <v>0</v>
      </c>
      <c r="L31" s="2">
        <f>'Group 10 data entry'!C32</f>
        <v>0</v>
      </c>
      <c r="M31" s="22"/>
      <c r="N31" s="2">
        <f t="shared" si="3"/>
        <v>0</v>
      </c>
      <c r="O31" s="2">
        <f t="shared" si="4"/>
        <v>0</v>
      </c>
      <c r="P31" s="2">
        <f t="shared" si="5"/>
        <v>0</v>
      </c>
    </row>
    <row r="32" ht="19.5">
      <c r="B32" s="1"/>
    </row>
    <row r="33" spans="1:16" ht="19.5">
      <c r="A33" s="6" t="s">
        <v>23</v>
      </c>
      <c r="B33" s="9">
        <f>N33+O33+P33</f>
        <v>0</v>
      </c>
      <c r="C33" s="2">
        <f>SUM(C8:C31)</f>
        <v>0</v>
      </c>
      <c r="D33" s="2">
        <f aca="true" t="shared" si="6" ref="D33:P33">SUM(D8:D31)</f>
        <v>0</v>
      </c>
      <c r="E33" s="2">
        <f t="shared" si="6"/>
        <v>0</v>
      </c>
      <c r="F33" s="2">
        <f t="shared" si="6"/>
        <v>0</v>
      </c>
      <c r="G33" s="2">
        <f t="shared" si="6"/>
        <v>0</v>
      </c>
      <c r="H33" s="2">
        <f t="shared" si="6"/>
        <v>0</v>
      </c>
      <c r="I33" s="2">
        <f t="shared" si="6"/>
        <v>0</v>
      </c>
      <c r="J33" s="2">
        <f t="shared" si="6"/>
        <v>0</v>
      </c>
      <c r="K33" s="2">
        <f t="shared" si="6"/>
        <v>0</v>
      </c>
      <c r="L33" s="2">
        <f t="shared" si="6"/>
        <v>0</v>
      </c>
      <c r="M33" s="4"/>
      <c r="N33" s="2">
        <f t="shared" si="6"/>
        <v>0</v>
      </c>
      <c r="O33" s="2">
        <f t="shared" si="6"/>
        <v>0</v>
      </c>
      <c r="P33" s="2">
        <f t="shared" si="6"/>
        <v>0</v>
      </c>
    </row>
    <row r="34" spans="1:13" ht="19.5">
      <c r="A34" s="2" t="s">
        <v>24</v>
      </c>
      <c r="B34" s="10"/>
      <c r="C34" s="55">
        <f>N33</f>
        <v>0</v>
      </c>
      <c r="D34" s="55"/>
      <c r="E34" s="4"/>
      <c r="F34" s="4"/>
      <c r="G34" s="4"/>
      <c r="H34" s="4"/>
      <c r="I34" s="4"/>
      <c r="J34" s="4"/>
      <c r="K34" s="4"/>
      <c r="L34" s="4"/>
      <c r="M34" s="4"/>
    </row>
    <row r="35" spans="1:13" ht="19.5">
      <c r="A35" s="2" t="s">
        <v>25</v>
      </c>
      <c r="B35" s="10"/>
      <c r="C35" s="55">
        <f>O33</f>
        <v>0</v>
      </c>
      <c r="D35" s="55"/>
      <c r="E35" s="4"/>
      <c r="F35" s="4"/>
      <c r="G35" s="4"/>
      <c r="H35" s="4"/>
      <c r="I35" s="4"/>
      <c r="J35" s="4"/>
      <c r="K35" s="4"/>
      <c r="L35" s="4"/>
      <c r="M35" s="4"/>
    </row>
    <row r="36" spans="1:13" ht="19.5">
      <c r="A36" s="2" t="s">
        <v>26</v>
      </c>
      <c r="B36" s="10"/>
      <c r="C36" s="55">
        <f>P33</f>
        <v>0</v>
      </c>
      <c r="D36" s="55"/>
      <c r="E36" s="4"/>
      <c r="F36" s="4"/>
      <c r="G36" s="4"/>
      <c r="H36" s="4"/>
      <c r="I36" s="4"/>
      <c r="J36" s="4"/>
      <c r="K36" s="4"/>
      <c r="L36" s="4"/>
      <c r="M36" s="4"/>
    </row>
    <row r="37" spans="1:13" ht="19.5">
      <c r="A37" s="2" t="s">
        <v>27</v>
      </c>
      <c r="B37" s="10"/>
      <c r="C37" s="54" t="e">
        <f>C34/B33</f>
        <v>#DIV/0!</v>
      </c>
      <c r="D37" s="54"/>
      <c r="E37" s="4"/>
      <c r="F37" s="4"/>
      <c r="G37" s="4"/>
      <c r="H37" s="4"/>
      <c r="I37" s="4"/>
      <c r="J37" s="4"/>
      <c r="K37" s="4"/>
      <c r="L37" s="4"/>
      <c r="M37" s="4"/>
    </row>
    <row r="38" spans="1:13" ht="19.5">
      <c r="A38" s="2" t="s">
        <v>28</v>
      </c>
      <c r="B38" s="10"/>
      <c r="C38" s="54" t="e">
        <f>C35/B33</f>
        <v>#DIV/0!</v>
      </c>
      <c r="D38" s="54"/>
      <c r="E38" s="4"/>
      <c r="F38" s="4"/>
      <c r="G38" s="4"/>
      <c r="H38" s="4"/>
      <c r="I38" s="4"/>
      <c r="J38" s="4"/>
      <c r="K38" s="4"/>
      <c r="L38" s="4"/>
      <c r="M38" s="4"/>
    </row>
    <row r="39" spans="1:13" ht="19.5">
      <c r="A39" s="2" t="s">
        <v>29</v>
      </c>
      <c r="B39" s="10"/>
      <c r="C39" s="54" t="e">
        <f>C36/B33</f>
        <v>#DIV/0!</v>
      </c>
      <c r="D39" s="54"/>
      <c r="E39" s="4"/>
      <c r="F39" s="4"/>
      <c r="G39" s="4"/>
      <c r="H39" s="4"/>
      <c r="I39" s="4"/>
      <c r="J39" s="4"/>
      <c r="K39" s="4"/>
      <c r="L39" s="4"/>
      <c r="M39" s="4"/>
    </row>
    <row r="42" ht="19.5">
      <c r="A42" s="8"/>
    </row>
  </sheetData>
  <mergeCells count="11">
    <mergeCell ref="C6:M6"/>
    <mergeCell ref="B2:M2"/>
    <mergeCell ref="B3:M3"/>
    <mergeCell ref="B4:M4"/>
    <mergeCell ref="C5:M5"/>
    <mergeCell ref="C38:D38"/>
    <mergeCell ref="C39:D39"/>
    <mergeCell ref="C34:D34"/>
    <mergeCell ref="C35:D35"/>
    <mergeCell ref="C36:D36"/>
    <mergeCell ref="C37:D37"/>
  </mergeCells>
  <printOptions/>
  <pageMargins left="0.75" right="0.75" top="1" bottom="1" header="0.5" footer="0.5"/>
  <pageSetup fitToHeight="1" fitToWidth="1" horizontalDpi="300" verticalDpi="300" orientation="portrait" scale="6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workbookViewId="0" topLeftCell="A1">
      <selection activeCell="S24" sqref="S24"/>
    </sheetView>
  </sheetViews>
  <sheetFormatPr defaultColWidth="11.421875" defaultRowHeight="12.75"/>
  <cols>
    <col min="1" max="1" width="28.421875" style="1" customWidth="1"/>
    <col min="2" max="2" width="15.7109375" style="5" customWidth="1"/>
    <col min="3" max="14" width="5.28125" style="1" customWidth="1"/>
    <col min="15" max="15" width="3.00390625" style="1" customWidth="1"/>
    <col min="16" max="16" width="6.00390625" style="1" customWidth="1"/>
    <col min="17" max="17" width="6.28125" style="1" customWidth="1"/>
    <col min="18" max="18" width="5.140625" style="1" customWidth="1"/>
    <col min="19" max="19" width="21.421875" style="1" customWidth="1"/>
    <col min="20" max="16384" width="9.140625" style="1" customWidth="1"/>
  </cols>
  <sheetData>
    <row r="1" spans="1:13" ht="25.5">
      <c r="A1" s="20" t="s">
        <v>31</v>
      </c>
      <c r="B1" s="15"/>
      <c r="C1" s="4"/>
      <c r="E1" s="3"/>
      <c r="F1" s="3"/>
      <c r="G1" s="3"/>
      <c r="H1" s="3"/>
      <c r="I1" s="3"/>
      <c r="J1" s="3"/>
      <c r="K1" s="3"/>
      <c r="L1" s="3"/>
      <c r="M1" s="4"/>
    </row>
    <row r="2" spans="1:13" ht="25.5">
      <c r="A2" s="20" t="str">
        <f>'Invertebrate list'!A2</f>
        <v>Study area:</v>
      </c>
      <c r="B2" s="57">
        <f>'Invertebrate list'!B2</f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5.5">
      <c r="A3" s="20" t="str">
        <f>'Invertebrate list'!A3</f>
        <v>Grid reference</v>
      </c>
      <c r="B3" s="57">
        <f>'Invertebrate list'!B3</f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25.5">
      <c r="A4" s="20" t="str">
        <f>'Invertebrate list'!A4</f>
        <v>Date</v>
      </c>
      <c r="B4" s="58">
        <f>'Invertebrate list'!B4</f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8" s="8" customFormat="1" ht="27" thickBot="1">
      <c r="A5" s="20" t="s">
        <v>41</v>
      </c>
      <c r="B5" s="17"/>
      <c r="C5" s="57">
        <f>'Invertebrate list'!B7</f>
        <v>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1"/>
      <c r="O5" s="1"/>
      <c r="P5" s="1"/>
      <c r="Q5" s="1"/>
      <c r="R5" s="1"/>
    </row>
    <row r="6" spans="1:16" ht="21" thickBot="1">
      <c r="A6" s="4"/>
      <c r="C6" s="52" t="s">
        <v>64</v>
      </c>
      <c r="D6" s="56"/>
      <c r="E6" s="56"/>
      <c r="F6" s="56"/>
      <c r="G6" s="56"/>
      <c r="H6" s="56"/>
      <c r="I6" s="56"/>
      <c r="J6" s="56"/>
      <c r="K6" s="56"/>
      <c r="L6" s="56"/>
      <c r="M6" s="53"/>
      <c r="N6" s="11"/>
      <c r="O6" s="12" t="s">
        <v>35</v>
      </c>
      <c r="P6" s="13"/>
    </row>
    <row r="7" spans="1:18" ht="19.5">
      <c r="A7" s="6" t="s">
        <v>0</v>
      </c>
      <c r="B7" s="7" t="s">
        <v>30</v>
      </c>
      <c r="C7" s="43">
        <v>1</v>
      </c>
      <c r="D7" s="43">
        <v>2</v>
      </c>
      <c r="E7" s="43">
        <v>3</v>
      </c>
      <c r="F7" s="43">
        <v>4</v>
      </c>
      <c r="G7" s="43">
        <v>5</v>
      </c>
      <c r="H7" s="43">
        <v>6</v>
      </c>
      <c r="I7" s="43">
        <v>7</v>
      </c>
      <c r="J7" s="43">
        <v>8</v>
      </c>
      <c r="K7" s="43">
        <v>9</v>
      </c>
      <c r="L7" s="43">
        <v>10</v>
      </c>
      <c r="M7" s="44"/>
      <c r="N7" s="49" t="s">
        <v>36</v>
      </c>
      <c r="O7" s="50" t="s">
        <v>37</v>
      </c>
      <c r="P7" s="51" t="s">
        <v>38</v>
      </c>
      <c r="Q7" s="8"/>
      <c r="R7" s="8"/>
    </row>
    <row r="8" spans="1:16" ht="19.5">
      <c r="A8" s="2" t="str">
        <f>'Invertebrate list'!B10</f>
        <v>Worms</v>
      </c>
      <c r="B8" s="9" t="s">
        <v>37</v>
      </c>
      <c r="C8" s="2">
        <f>'Group 1 data entry'!E9</f>
        <v>0</v>
      </c>
      <c r="D8" s="2">
        <f>'Group 2 data entry'!E9</f>
        <v>0</v>
      </c>
      <c r="E8" s="2">
        <f>'Group 3 data entry'!E9</f>
        <v>0</v>
      </c>
      <c r="F8" s="2">
        <f>'Group 4 data entry'!E9</f>
        <v>0</v>
      </c>
      <c r="G8" s="2">
        <f>'Group 5 data entry'!E9</f>
        <v>0</v>
      </c>
      <c r="H8" s="2">
        <f>'Group 6 data entry'!E9</f>
        <v>0</v>
      </c>
      <c r="I8" s="2">
        <f>'Group 7 data entry'!E9</f>
        <v>0</v>
      </c>
      <c r="J8" s="2">
        <f>'Group 8 data entry'!E9</f>
        <v>0</v>
      </c>
      <c r="K8" s="2">
        <f>'Group 9 data entry'!E9</f>
        <v>0</v>
      </c>
      <c r="L8" s="2">
        <f>'Group 10 data entry'!E9</f>
        <v>0</v>
      </c>
      <c r="M8" s="22"/>
      <c r="N8" s="2">
        <f aca="true" t="shared" si="0" ref="N8:N24">IF(B8="H",SUM(C8:L8),0)</f>
        <v>0</v>
      </c>
      <c r="O8" s="2">
        <f aca="true" t="shared" si="1" ref="O8:O24">IF(B8="D",SUM(C8:L8),0)</f>
        <v>0</v>
      </c>
      <c r="P8" s="2">
        <f aca="true" t="shared" si="2" ref="P8:P24">IF(B8="C",SUM(C8:L8),0)</f>
        <v>0</v>
      </c>
    </row>
    <row r="9" spans="1:16" ht="19.5">
      <c r="A9" s="2" t="str">
        <f>'Invertebrate list'!B11</f>
        <v>Slugs</v>
      </c>
      <c r="B9" s="9" t="s">
        <v>36</v>
      </c>
      <c r="C9" s="2">
        <f>'Group 1 data entry'!E10</f>
        <v>0</v>
      </c>
      <c r="D9" s="2">
        <f>'Group 2 data entry'!E10</f>
        <v>0</v>
      </c>
      <c r="E9" s="2">
        <f>'Group 3 data entry'!E10</f>
        <v>0</v>
      </c>
      <c r="F9" s="2">
        <f>'Group 4 data entry'!E10</f>
        <v>0</v>
      </c>
      <c r="G9" s="2">
        <f>'Group 5 data entry'!E10</f>
        <v>0</v>
      </c>
      <c r="H9" s="2">
        <f>'Group 6 data entry'!E10</f>
        <v>0</v>
      </c>
      <c r="I9" s="2">
        <f>'Group 7 data entry'!E10</f>
        <v>0</v>
      </c>
      <c r="J9" s="2">
        <f>'Group 8 data entry'!E10</f>
        <v>0</v>
      </c>
      <c r="K9" s="2">
        <f>'Group 9 data entry'!E10</f>
        <v>0</v>
      </c>
      <c r="L9" s="2">
        <f>'Group 10 data entry'!E10</f>
        <v>0</v>
      </c>
      <c r="M9" s="22"/>
      <c r="N9" s="2">
        <f t="shared" si="0"/>
        <v>0</v>
      </c>
      <c r="O9" s="2">
        <f t="shared" si="1"/>
        <v>0</v>
      </c>
      <c r="P9" s="2">
        <f t="shared" si="2"/>
        <v>0</v>
      </c>
    </row>
    <row r="10" spans="1:16" ht="19.5">
      <c r="A10" s="2" t="str">
        <f>'Invertebrate list'!B12</f>
        <v>Snails</v>
      </c>
      <c r="B10" s="9" t="s">
        <v>36</v>
      </c>
      <c r="C10" s="2">
        <f>'Group 1 data entry'!E11</f>
        <v>0</v>
      </c>
      <c r="D10" s="2">
        <f>'Group 2 data entry'!E11</f>
        <v>0</v>
      </c>
      <c r="E10" s="2">
        <f>'Group 3 data entry'!E11</f>
        <v>0</v>
      </c>
      <c r="F10" s="2">
        <f>'Group 4 data entry'!E11</f>
        <v>0</v>
      </c>
      <c r="G10" s="2">
        <f>'Group 5 data entry'!E11</f>
        <v>0</v>
      </c>
      <c r="H10" s="2">
        <f>'Group 6 data entry'!E11</f>
        <v>0</v>
      </c>
      <c r="I10" s="2">
        <f>'Group 7 data entry'!E11</f>
        <v>0</v>
      </c>
      <c r="J10" s="2">
        <f>'Group 8 data entry'!E11</f>
        <v>0</v>
      </c>
      <c r="K10" s="2">
        <f>'Group 9 data entry'!E11</f>
        <v>0</v>
      </c>
      <c r="L10" s="2">
        <f>'Group 10 data entry'!E11</f>
        <v>0</v>
      </c>
      <c r="M10" s="22"/>
      <c r="N10" s="2">
        <f t="shared" si="0"/>
        <v>0</v>
      </c>
      <c r="O10" s="2">
        <f t="shared" si="1"/>
        <v>0</v>
      </c>
      <c r="P10" s="2">
        <f t="shared" si="2"/>
        <v>0</v>
      </c>
    </row>
    <row r="11" spans="1:16" ht="19.5">
      <c r="A11" s="2" t="str">
        <f>'Invertebrate list'!B13</f>
        <v>Spiders</v>
      </c>
      <c r="B11" s="9" t="s">
        <v>38</v>
      </c>
      <c r="C11" s="2">
        <f>'Group 1 data entry'!E12</f>
        <v>0</v>
      </c>
      <c r="D11" s="2">
        <f>'Group 2 data entry'!E12</f>
        <v>0</v>
      </c>
      <c r="E11" s="2">
        <f>'Group 3 data entry'!E12</f>
        <v>0</v>
      </c>
      <c r="F11" s="2">
        <f>'Group 4 data entry'!E12</f>
        <v>0</v>
      </c>
      <c r="G11" s="2">
        <f>'Group 5 data entry'!E12</f>
        <v>0</v>
      </c>
      <c r="H11" s="2">
        <f>'Group 6 data entry'!E12</f>
        <v>0</v>
      </c>
      <c r="I11" s="2">
        <f>'Group 7 data entry'!E12</f>
        <v>0</v>
      </c>
      <c r="J11" s="2">
        <f>'Group 8 data entry'!E12</f>
        <v>0</v>
      </c>
      <c r="K11" s="2">
        <f>'Group 9 data entry'!E12</f>
        <v>0</v>
      </c>
      <c r="L11" s="2">
        <f>'Group 10 data entry'!E12</f>
        <v>0</v>
      </c>
      <c r="M11" s="22"/>
      <c r="N11" s="2">
        <f t="shared" si="0"/>
        <v>0</v>
      </c>
      <c r="O11" s="2">
        <f t="shared" si="1"/>
        <v>0</v>
      </c>
      <c r="P11" s="2">
        <f t="shared" si="2"/>
        <v>0</v>
      </c>
    </row>
    <row r="12" spans="1:16" ht="19.5">
      <c r="A12" s="2" t="str">
        <f>'Invertebrate list'!B14</f>
        <v>Harvestmen</v>
      </c>
      <c r="B12" s="9" t="s">
        <v>38</v>
      </c>
      <c r="C12" s="2">
        <f>'Group 1 data entry'!E13</f>
        <v>0</v>
      </c>
      <c r="D12" s="2">
        <f>'Group 2 data entry'!E13</f>
        <v>0</v>
      </c>
      <c r="E12" s="2">
        <f>'Group 3 data entry'!E13</f>
        <v>0</v>
      </c>
      <c r="F12" s="2">
        <f>'Group 4 data entry'!E13</f>
        <v>0</v>
      </c>
      <c r="G12" s="2">
        <f>'Group 5 data entry'!E13</f>
        <v>0</v>
      </c>
      <c r="H12" s="2">
        <f>'Group 6 data entry'!E13</f>
        <v>0</v>
      </c>
      <c r="I12" s="2">
        <f>'Group 7 data entry'!E13</f>
        <v>0</v>
      </c>
      <c r="J12" s="2">
        <f>'Group 8 data entry'!E13</f>
        <v>0</v>
      </c>
      <c r="K12" s="2">
        <f>'Group 9 data entry'!E13</f>
        <v>0</v>
      </c>
      <c r="L12" s="2">
        <f>'Group 10 data entry'!E13</f>
        <v>0</v>
      </c>
      <c r="M12" s="22"/>
      <c r="N12" s="2">
        <f t="shared" si="0"/>
        <v>0</v>
      </c>
      <c r="O12" s="2">
        <f t="shared" si="1"/>
        <v>0</v>
      </c>
      <c r="P12" s="2">
        <f t="shared" si="2"/>
        <v>0</v>
      </c>
    </row>
    <row r="13" spans="1:16" ht="19.5">
      <c r="A13" s="2" t="str">
        <f>'Invertebrate list'!B15</f>
        <v>Mites</v>
      </c>
      <c r="B13" s="9" t="s">
        <v>38</v>
      </c>
      <c r="C13" s="2">
        <f>'Group 1 data entry'!E14</f>
        <v>0</v>
      </c>
      <c r="D13" s="2">
        <f>'Group 2 data entry'!E14</f>
        <v>0</v>
      </c>
      <c r="E13" s="2">
        <f>'Group 3 data entry'!E14</f>
        <v>0</v>
      </c>
      <c r="F13" s="2">
        <f>'Group 4 data entry'!E14</f>
        <v>0</v>
      </c>
      <c r="G13" s="2">
        <f>'Group 5 data entry'!E14</f>
        <v>0</v>
      </c>
      <c r="H13" s="2">
        <f>'Group 6 data entry'!E14</f>
        <v>0</v>
      </c>
      <c r="I13" s="2">
        <f>'Group 7 data entry'!E14</f>
        <v>0</v>
      </c>
      <c r="J13" s="2">
        <f>'Group 8 data entry'!E14</f>
        <v>0</v>
      </c>
      <c r="K13" s="2">
        <f>'Group 9 data entry'!E14</f>
        <v>0</v>
      </c>
      <c r="L13" s="2">
        <f>'Group 10 data entry'!E14</f>
        <v>0</v>
      </c>
      <c r="M13" s="22"/>
      <c r="N13" s="2">
        <f t="shared" si="0"/>
        <v>0</v>
      </c>
      <c r="O13" s="2">
        <f t="shared" si="1"/>
        <v>0</v>
      </c>
      <c r="P13" s="2">
        <f t="shared" si="2"/>
        <v>0</v>
      </c>
    </row>
    <row r="14" spans="1:16" ht="19.5">
      <c r="A14" s="2" t="str">
        <f>'Invertebrate list'!B16</f>
        <v>Woodlice</v>
      </c>
      <c r="B14" s="9" t="s">
        <v>37</v>
      </c>
      <c r="C14" s="2">
        <f>'Group 1 data entry'!E15</f>
        <v>0</v>
      </c>
      <c r="D14" s="2">
        <f>'Group 2 data entry'!E15</f>
        <v>0</v>
      </c>
      <c r="E14" s="2">
        <f>'Group 3 data entry'!E15</f>
        <v>0</v>
      </c>
      <c r="F14" s="2">
        <f>'Group 4 data entry'!E15</f>
        <v>0</v>
      </c>
      <c r="G14" s="2">
        <f>'Group 5 data entry'!E15</f>
        <v>0</v>
      </c>
      <c r="H14" s="2">
        <f>'Group 6 data entry'!E15</f>
        <v>0</v>
      </c>
      <c r="I14" s="2">
        <f>'Group 7 data entry'!E15</f>
        <v>0</v>
      </c>
      <c r="J14" s="2">
        <f>'Group 8 data entry'!E15</f>
        <v>0</v>
      </c>
      <c r="K14" s="2">
        <f>'Group 9 data entry'!E15</f>
        <v>0</v>
      </c>
      <c r="L14" s="2">
        <f>'Group 10 data entry'!E15</f>
        <v>0</v>
      </c>
      <c r="M14" s="22"/>
      <c r="N14" s="2">
        <f t="shared" si="0"/>
        <v>0</v>
      </c>
      <c r="O14" s="2">
        <f t="shared" si="1"/>
        <v>0</v>
      </c>
      <c r="P14" s="2">
        <f t="shared" si="2"/>
        <v>0</v>
      </c>
    </row>
    <row r="15" spans="1:16" ht="19.5">
      <c r="A15" s="2" t="str">
        <f>'Invertebrate list'!B17</f>
        <v>Pill Woodlice</v>
      </c>
      <c r="B15" s="9" t="s">
        <v>37</v>
      </c>
      <c r="C15" s="2">
        <f>'Group 1 data entry'!E16</f>
        <v>0</v>
      </c>
      <c r="D15" s="2">
        <f>'Group 2 data entry'!E16</f>
        <v>0</v>
      </c>
      <c r="E15" s="2">
        <f>'Group 3 data entry'!E16</f>
        <v>0</v>
      </c>
      <c r="F15" s="2">
        <f>'Group 4 data entry'!E16</f>
        <v>0</v>
      </c>
      <c r="G15" s="2">
        <f>'Group 5 data entry'!E16</f>
        <v>0</v>
      </c>
      <c r="H15" s="2">
        <f>'Group 6 data entry'!E16</f>
        <v>0</v>
      </c>
      <c r="I15" s="2">
        <f>'Group 7 data entry'!E16</f>
        <v>0</v>
      </c>
      <c r="J15" s="2">
        <f>'Group 8 data entry'!E16</f>
        <v>0</v>
      </c>
      <c r="K15" s="2">
        <f>'Group 9 data entry'!E16</f>
        <v>0</v>
      </c>
      <c r="L15" s="2">
        <f>'Group 10 data entry'!E16</f>
        <v>0</v>
      </c>
      <c r="M15" s="22"/>
      <c r="N15" s="2">
        <f t="shared" si="0"/>
        <v>0</v>
      </c>
      <c r="O15" s="2">
        <f t="shared" si="1"/>
        <v>0</v>
      </c>
      <c r="P15" s="2">
        <f t="shared" si="2"/>
        <v>0</v>
      </c>
    </row>
    <row r="16" spans="1:16" ht="19.5">
      <c r="A16" s="2" t="str">
        <f>'Invertebrate list'!B18</f>
        <v>Millipedes</v>
      </c>
      <c r="B16" s="9" t="s">
        <v>37</v>
      </c>
      <c r="C16" s="2">
        <f>'Group 1 data entry'!E17</f>
        <v>0</v>
      </c>
      <c r="D16" s="2">
        <f>'Group 2 data entry'!E17</f>
        <v>0</v>
      </c>
      <c r="E16" s="2">
        <f>'Group 3 data entry'!E17</f>
        <v>0</v>
      </c>
      <c r="F16" s="2">
        <f>'Group 4 data entry'!E17</f>
        <v>0</v>
      </c>
      <c r="G16" s="2">
        <f>'Group 5 data entry'!E17</f>
        <v>0</v>
      </c>
      <c r="H16" s="2">
        <f>'Group 6 data entry'!E17</f>
        <v>0</v>
      </c>
      <c r="I16" s="2">
        <f>'Group 7 data entry'!E17</f>
        <v>0</v>
      </c>
      <c r="J16" s="2">
        <f>'Group 8 data entry'!E17</f>
        <v>0</v>
      </c>
      <c r="K16" s="2">
        <f>'Group 9 data entry'!E17</f>
        <v>0</v>
      </c>
      <c r="L16" s="2">
        <f>'Group 10 data entry'!E17</f>
        <v>0</v>
      </c>
      <c r="M16" s="22"/>
      <c r="N16" s="2">
        <f t="shared" si="0"/>
        <v>0</v>
      </c>
      <c r="O16" s="2">
        <f t="shared" si="1"/>
        <v>0</v>
      </c>
      <c r="P16" s="2">
        <f t="shared" si="2"/>
        <v>0</v>
      </c>
    </row>
    <row r="17" spans="1:16" ht="19.5">
      <c r="A17" s="2" t="str">
        <f>'Invertebrate list'!B19</f>
        <v>Pill millipedes</v>
      </c>
      <c r="B17" s="9" t="s">
        <v>37</v>
      </c>
      <c r="C17" s="2">
        <f>'Group 1 data entry'!E18</f>
        <v>0</v>
      </c>
      <c r="D17" s="2">
        <f>'Group 2 data entry'!E18</f>
        <v>0</v>
      </c>
      <c r="E17" s="2">
        <f>'Group 3 data entry'!E18</f>
        <v>0</v>
      </c>
      <c r="F17" s="2">
        <f>'Group 4 data entry'!E18</f>
        <v>0</v>
      </c>
      <c r="G17" s="2">
        <f>'Group 5 data entry'!E18</f>
        <v>0</v>
      </c>
      <c r="H17" s="2">
        <f>'Group 6 data entry'!E18</f>
        <v>0</v>
      </c>
      <c r="I17" s="2">
        <f>'Group 7 data entry'!E18</f>
        <v>0</v>
      </c>
      <c r="J17" s="2">
        <f>'Group 8 data entry'!E18</f>
        <v>0</v>
      </c>
      <c r="K17" s="2">
        <f>'Group 9 data entry'!E18</f>
        <v>0</v>
      </c>
      <c r="L17" s="2">
        <f>'Group 10 data entry'!E18</f>
        <v>0</v>
      </c>
      <c r="M17" s="22"/>
      <c r="N17" s="2">
        <f t="shared" si="0"/>
        <v>0</v>
      </c>
      <c r="O17" s="2">
        <f t="shared" si="1"/>
        <v>0</v>
      </c>
      <c r="P17" s="2">
        <f t="shared" si="2"/>
        <v>0</v>
      </c>
    </row>
    <row r="18" spans="1:16" ht="19.5">
      <c r="A18" s="2" t="str">
        <f>'Invertebrate list'!B20</f>
        <v>Springtails</v>
      </c>
      <c r="B18" s="9" t="s">
        <v>37</v>
      </c>
      <c r="C18" s="2">
        <f>'Group 1 data entry'!E19</f>
        <v>0</v>
      </c>
      <c r="D18" s="2">
        <f>'Group 2 data entry'!E19</f>
        <v>0</v>
      </c>
      <c r="E18" s="2">
        <f>'Group 3 data entry'!E19</f>
        <v>0</v>
      </c>
      <c r="F18" s="2">
        <f>'Group 4 data entry'!E19</f>
        <v>0</v>
      </c>
      <c r="G18" s="2">
        <f>'Group 5 data entry'!E19</f>
        <v>0</v>
      </c>
      <c r="H18" s="2">
        <f>'Group 6 data entry'!E19</f>
        <v>0</v>
      </c>
      <c r="I18" s="2">
        <f>'Group 7 data entry'!E19</f>
        <v>0</v>
      </c>
      <c r="J18" s="2">
        <f>'Group 8 data entry'!E19</f>
        <v>0</v>
      </c>
      <c r="K18" s="2">
        <f>'Group 9 data entry'!E19</f>
        <v>0</v>
      </c>
      <c r="L18" s="2">
        <f>'Group 10 data entry'!E19</f>
        <v>0</v>
      </c>
      <c r="M18" s="22"/>
      <c r="N18" s="2">
        <f t="shared" si="0"/>
        <v>0</v>
      </c>
      <c r="O18" s="2">
        <f t="shared" si="1"/>
        <v>0</v>
      </c>
      <c r="P18" s="2">
        <f t="shared" si="2"/>
        <v>0</v>
      </c>
    </row>
    <row r="19" spans="1:16" ht="19.5">
      <c r="A19" s="2" t="str">
        <f>'Invertebrate list'!B21</f>
        <v>Earwigs</v>
      </c>
      <c r="B19" s="9" t="s">
        <v>37</v>
      </c>
      <c r="C19" s="2">
        <f>'Group 1 data entry'!E20</f>
        <v>0</v>
      </c>
      <c r="D19" s="2">
        <f>'Group 2 data entry'!E20</f>
        <v>0</v>
      </c>
      <c r="E19" s="2">
        <f>'Group 3 data entry'!E20</f>
        <v>0</v>
      </c>
      <c r="F19" s="2">
        <f>'Group 4 data entry'!E20</f>
        <v>0</v>
      </c>
      <c r="G19" s="2">
        <f>'Group 5 data entry'!E20</f>
        <v>0</v>
      </c>
      <c r="H19" s="2">
        <f>'Group 6 data entry'!E20</f>
        <v>0</v>
      </c>
      <c r="I19" s="2">
        <f>'Group 7 data entry'!E20</f>
        <v>0</v>
      </c>
      <c r="J19" s="2">
        <f>'Group 8 data entry'!E20</f>
        <v>0</v>
      </c>
      <c r="K19" s="2">
        <f>'Group 9 data entry'!E20</f>
        <v>0</v>
      </c>
      <c r="L19" s="2">
        <f>'Group 10 data entry'!E20</f>
        <v>0</v>
      </c>
      <c r="M19" s="22"/>
      <c r="N19" s="2">
        <f t="shared" si="0"/>
        <v>0</v>
      </c>
      <c r="O19" s="2">
        <f t="shared" si="1"/>
        <v>0</v>
      </c>
      <c r="P19" s="2">
        <f t="shared" si="2"/>
        <v>0</v>
      </c>
    </row>
    <row r="20" spans="1:16" ht="19.5">
      <c r="A20" s="2" t="str">
        <f>'Invertebrate list'!B22</f>
        <v>Bugs</v>
      </c>
      <c r="B20" s="9" t="s">
        <v>38</v>
      </c>
      <c r="C20" s="2">
        <f>'Group 1 data entry'!E21</f>
        <v>0</v>
      </c>
      <c r="D20" s="2">
        <f>'Group 2 data entry'!E21</f>
        <v>0</v>
      </c>
      <c r="E20" s="2">
        <f>'Group 3 data entry'!E21</f>
        <v>0</v>
      </c>
      <c r="F20" s="2">
        <f>'Group 4 data entry'!E21</f>
        <v>0</v>
      </c>
      <c r="G20" s="2">
        <f>'Group 5 data entry'!E21</f>
        <v>0</v>
      </c>
      <c r="H20" s="2">
        <f>'Group 6 data entry'!E21</f>
        <v>0</v>
      </c>
      <c r="I20" s="2">
        <f>'Group 7 data entry'!E21</f>
        <v>0</v>
      </c>
      <c r="J20" s="2">
        <f>'Group 8 data entry'!E21</f>
        <v>0</v>
      </c>
      <c r="K20" s="2">
        <f>'Group 9 data entry'!E21</f>
        <v>0</v>
      </c>
      <c r="L20" s="2">
        <f>'Group 10 data entry'!E21</f>
        <v>0</v>
      </c>
      <c r="M20" s="22"/>
      <c r="N20" s="2">
        <f t="shared" si="0"/>
        <v>0</v>
      </c>
      <c r="O20" s="2">
        <f t="shared" si="1"/>
        <v>0</v>
      </c>
      <c r="P20" s="2">
        <f t="shared" si="2"/>
        <v>0</v>
      </c>
    </row>
    <row r="21" spans="1:16" ht="19.5">
      <c r="A21" s="2" t="str">
        <f>'Invertebrate list'!B23</f>
        <v>Caterpillars</v>
      </c>
      <c r="B21" s="9" t="s">
        <v>36</v>
      </c>
      <c r="C21" s="2">
        <f>'Group 1 data entry'!E22</f>
        <v>0</v>
      </c>
      <c r="D21" s="2">
        <f>'Group 2 data entry'!E22</f>
        <v>0</v>
      </c>
      <c r="E21" s="2">
        <f>'Group 3 data entry'!E22</f>
        <v>0</v>
      </c>
      <c r="F21" s="2">
        <f>'Group 4 data entry'!E22</f>
        <v>0</v>
      </c>
      <c r="G21" s="2">
        <f>'Group 5 data entry'!E22</f>
        <v>0</v>
      </c>
      <c r="H21" s="2">
        <f>'Group 6 data entry'!E22</f>
        <v>0</v>
      </c>
      <c r="I21" s="2">
        <f>'Group 7 data entry'!E22</f>
        <v>0</v>
      </c>
      <c r="J21" s="2">
        <f>'Group 8 data entry'!E22</f>
        <v>0</v>
      </c>
      <c r="K21" s="2">
        <f>'Group 9 data entry'!E22</f>
        <v>0</v>
      </c>
      <c r="L21" s="2">
        <f>'Group 10 data entry'!E22</f>
        <v>0</v>
      </c>
      <c r="M21" s="22"/>
      <c r="N21" s="2">
        <f t="shared" si="0"/>
        <v>0</v>
      </c>
      <c r="O21" s="2">
        <f t="shared" si="1"/>
        <v>0</v>
      </c>
      <c r="P21" s="2">
        <f t="shared" si="2"/>
        <v>0</v>
      </c>
    </row>
    <row r="22" spans="1:16" ht="19.5">
      <c r="A22" s="2" t="str">
        <f>'Invertebrate list'!B24</f>
        <v>Moths</v>
      </c>
      <c r="B22" s="9" t="s">
        <v>36</v>
      </c>
      <c r="C22" s="2">
        <f>'Group 1 data entry'!E23</f>
        <v>0</v>
      </c>
      <c r="D22" s="2">
        <f>'Group 2 data entry'!E23</f>
        <v>0</v>
      </c>
      <c r="E22" s="2">
        <f>'Group 3 data entry'!E23</f>
        <v>0</v>
      </c>
      <c r="F22" s="2">
        <f>'Group 4 data entry'!E23</f>
        <v>0</v>
      </c>
      <c r="G22" s="2">
        <f>'Group 5 data entry'!E23</f>
        <v>0</v>
      </c>
      <c r="H22" s="2">
        <f>'Group 6 data entry'!E23</f>
        <v>0</v>
      </c>
      <c r="I22" s="2">
        <f>'Group 7 data entry'!E23</f>
        <v>0</v>
      </c>
      <c r="J22" s="2">
        <f>'Group 8 data entry'!E23</f>
        <v>0</v>
      </c>
      <c r="K22" s="2">
        <f>'Group 9 data entry'!E23</f>
        <v>0</v>
      </c>
      <c r="L22" s="2">
        <f>'Group 10 data entry'!E23</f>
        <v>0</v>
      </c>
      <c r="M22" s="22"/>
      <c r="N22" s="2">
        <f t="shared" si="0"/>
        <v>0</v>
      </c>
      <c r="O22" s="2">
        <f t="shared" si="1"/>
        <v>0</v>
      </c>
      <c r="P22" s="2">
        <f t="shared" si="2"/>
        <v>0</v>
      </c>
    </row>
    <row r="23" spans="1:16" ht="19.5">
      <c r="A23" s="2" t="str">
        <f>'Invertebrate list'!B25</f>
        <v>Fly larvae (maggots)</v>
      </c>
      <c r="B23" s="9" t="s">
        <v>36</v>
      </c>
      <c r="C23" s="2">
        <f>'Group 1 data entry'!E24</f>
        <v>0</v>
      </c>
      <c r="D23" s="2">
        <f>'Group 2 data entry'!E24</f>
        <v>0</v>
      </c>
      <c r="E23" s="2">
        <f>'Group 3 data entry'!E24</f>
        <v>0</v>
      </c>
      <c r="F23" s="2">
        <f>'Group 4 data entry'!E24</f>
        <v>0</v>
      </c>
      <c r="G23" s="2">
        <f>'Group 5 data entry'!E24</f>
        <v>0</v>
      </c>
      <c r="H23" s="2">
        <f>'Group 6 data entry'!E24</f>
        <v>0</v>
      </c>
      <c r="I23" s="2">
        <f>'Group 7 data entry'!E24</f>
        <v>0</v>
      </c>
      <c r="J23" s="2">
        <f>'Group 8 data entry'!E24</f>
        <v>0</v>
      </c>
      <c r="K23" s="2">
        <f>'Group 9 data entry'!E24</f>
        <v>0</v>
      </c>
      <c r="L23" s="2">
        <f>'Group 10 data entry'!E24</f>
        <v>0</v>
      </c>
      <c r="M23" s="22"/>
      <c r="N23" s="2">
        <f t="shared" si="0"/>
        <v>0</v>
      </c>
      <c r="O23" s="2">
        <f t="shared" si="1"/>
        <v>0</v>
      </c>
      <c r="P23" s="2">
        <f t="shared" si="2"/>
        <v>0</v>
      </c>
    </row>
    <row r="24" spans="1:16" ht="19.5">
      <c r="A24" s="2" t="str">
        <f>'Invertebrate list'!B26</f>
        <v>True flies</v>
      </c>
      <c r="B24" s="9" t="s">
        <v>37</v>
      </c>
      <c r="C24" s="2">
        <f>'Group 1 data entry'!E25</f>
        <v>0</v>
      </c>
      <c r="D24" s="2">
        <f>'Group 2 data entry'!E25</f>
        <v>0</v>
      </c>
      <c r="E24" s="2">
        <f>'Group 3 data entry'!E25</f>
        <v>0</v>
      </c>
      <c r="F24" s="2">
        <f>'Group 4 data entry'!E25</f>
        <v>0</v>
      </c>
      <c r="G24" s="2">
        <f>'Group 5 data entry'!E25</f>
        <v>0</v>
      </c>
      <c r="H24" s="2">
        <f>'Group 6 data entry'!E25</f>
        <v>0</v>
      </c>
      <c r="I24" s="2">
        <f>'Group 7 data entry'!E25</f>
        <v>0</v>
      </c>
      <c r="J24" s="2">
        <f>'Group 8 data entry'!E25</f>
        <v>0</v>
      </c>
      <c r="K24" s="2">
        <f>'Group 9 data entry'!E25</f>
        <v>0</v>
      </c>
      <c r="L24" s="2">
        <f>'Group 10 data entry'!E25</f>
        <v>0</v>
      </c>
      <c r="M24" s="22"/>
      <c r="N24" s="2">
        <f t="shared" si="0"/>
        <v>0</v>
      </c>
      <c r="O24" s="2">
        <f t="shared" si="1"/>
        <v>0</v>
      </c>
      <c r="P24" s="2">
        <f t="shared" si="2"/>
        <v>0</v>
      </c>
    </row>
    <row r="25" spans="1:16" ht="19.5">
      <c r="A25" s="2" t="str">
        <f>'Invertebrate list'!B27</f>
        <v>Ants</v>
      </c>
      <c r="B25" s="45"/>
      <c r="C25" s="2">
        <f>'Group 1 data entry'!E26</f>
        <v>0</v>
      </c>
      <c r="D25" s="2">
        <f>'Group 2 data entry'!E26</f>
        <v>0</v>
      </c>
      <c r="E25" s="2">
        <f>'Group 3 data entry'!E26</f>
        <v>0</v>
      </c>
      <c r="F25" s="2">
        <f>'Group 4 data entry'!E26</f>
        <v>0</v>
      </c>
      <c r="G25" s="2">
        <f>'Group 5 data entry'!E26</f>
        <v>0</v>
      </c>
      <c r="H25" s="2">
        <f>'Group 6 data entry'!E26</f>
        <v>0</v>
      </c>
      <c r="I25" s="2">
        <f>'Group 7 data entry'!E26</f>
        <v>0</v>
      </c>
      <c r="J25" s="2">
        <f>'Group 8 data entry'!E26</f>
        <v>0</v>
      </c>
      <c r="K25" s="2">
        <f>'Group 9 data entry'!E26</f>
        <v>0</v>
      </c>
      <c r="L25" s="2">
        <f>'Group 10 data entry'!E26</f>
        <v>0</v>
      </c>
      <c r="M25" s="22"/>
      <c r="N25" s="19"/>
      <c r="O25" s="19"/>
      <c r="P25" s="19"/>
    </row>
    <row r="26" spans="1:16" ht="19.5">
      <c r="A26" s="2" t="str">
        <f>'Invertebrate list'!B28</f>
        <v>Wasps</v>
      </c>
      <c r="B26" s="9" t="s">
        <v>38</v>
      </c>
      <c r="C26" s="2">
        <f>'Group 1 data entry'!E27</f>
        <v>0</v>
      </c>
      <c r="D26" s="2">
        <f>'Group 2 data entry'!E27</f>
        <v>0</v>
      </c>
      <c r="E26" s="2">
        <f>'Group 3 data entry'!E27</f>
        <v>0</v>
      </c>
      <c r="F26" s="2">
        <f>'Group 4 data entry'!E27</f>
        <v>0</v>
      </c>
      <c r="G26" s="2">
        <f>'Group 5 data entry'!E27</f>
        <v>0</v>
      </c>
      <c r="H26" s="2">
        <f>'Group 6 data entry'!E27</f>
        <v>0</v>
      </c>
      <c r="I26" s="2">
        <f>'Group 7 data entry'!E27</f>
        <v>0</v>
      </c>
      <c r="J26" s="2">
        <f>'Group 8 data entry'!E27</f>
        <v>0</v>
      </c>
      <c r="K26" s="2">
        <f>'Group 9 data entry'!E27</f>
        <v>0</v>
      </c>
      <c r="L26" s="2">
        <f>'Group 10 data entry'!E27</f>
        <v>0</v>
      </c>
      <c r="M26" s="22"/>
      <c r="N26" s="2">
        <f aca="true" t="shared" si="3" ref="N26:N31">IF(B26="H",SUM(C26:L26),0)</f>
        <v>0</v>
      </c>
      <c r="O26" s="2">
        <f aca="true" t="shared" si="4" ref="O26:O31">IF(B26="D",SUM(C26:L26),0)</f>
        <v>0</v>
      </c>
      <c r="P26" s="2">
        <f aca="true" t="shared" si="5" ref="P26:P31">IF(B26="C",SUM(C26:L26),0)</f>
        <v>0</v>
      </c>
    </row>
    <row r="27" spans="1:16" ht="19.5">
      <c r="A27" s="2" t="str">
        <f>'Invertebrate list'!B29</f>
        <v>Beetles</v>
      </c>
      <c r="B27" s="9" t="s">
        <v>38</v>
      </c>
      <c r="C27" s="2">
        <f>'Group 1 data entry'!E28</f>
        <v>0</v>
      </c>
      <c r="D27" s="2">
        <f>'Group 2 data entry'!E28</f>
        <v>0</v>
      </c>
      <c r="E27" s="2">
        <f>'Group 3 data entry'!E28</f>
        <v>0</v>
      </c>
      <c r="F27" s="2">
        <f>'Group 4 data entry'!E28</f>
        <v>0</v>
      </c>
      <c r="G27" s="2">
        <f>'Group 5 data entry'!E28</f>
        <v>0</v>
      </c>
      <c r="H27" s="2">
        <f>'Group 6 data entry'!E28</f>
        <v>0</v>
      </c>
      <c r="I27" s="2">
        <f>'Group 7 data entry'!E28</f>
        <v>0</v>
      </c>
      <c r="J27" s="2">
        <f>'Group 8 data entry'!E28</f>
        <v>0</v>
      </c>
      <c r="K27" s="2">
        <f>'Group 9 data entry'!E28</f>
        <v>0</v>
      </c>
      <c r="L27" s="2">
        <f>'Group 10 data entry'!E28</f>
        <v>0</v>
      </c>
      <c r="M27" s="22"/>
      <c r="N27" s="2">
        <f t="shared" si="3"/>
        <v>0</v>
      </c>
      <c r="O27" s="2">
        <f t="shared" si="4"/>
        <v>0</v>
      </c>
      <c r="P27" s="2">
        <f t="shared" si="5"/>
        <v>0</v>
      </c>
    </row>
    <row r="28" spans="1:16" ht="19.5">
      <c r="A28" s="2" t="str">
        <f>'Invertebrate list'!B30</f>
        <v>Beetle larvae</v>
      </c>
      <c r="B28" s="9" t="s">
        <v>36</v>
      </c>
      <c r="C28" s="2">
        <f>'Group 1 data entry'!E29</f>
        <v>0</v>
      </c>
      <c r="D28" s="2">
        <f>'Group 2 data entry'!E29</f>
        <v>0</v>
      </c>
      <c r="E28" s="2">
        <f>'Group 3 data entry'!E29</f>
        <v>0</v>
      </c>
      <c r="F28" s="2">
        <f>'Group 4 data entry'!E29</f>
        <v>0</v>
      </c>
      <c r="G28" s="2">
        <f>'Group 5 data entry'!E29</f>
        <v>0</v>
      </c>
      <c r="H28" s="2">
        <f>'Group 6 data entry'!E29</f>
        <v>0</v>
      </c>
      <c r="I28" s="2">
        <f>'Group 7 data entry'!E29</f>
        <v>0</v>
      </c>
      <c r="J28" s="2">
        <f>'Group 8 data entry'!E29</f>
        <v>0</v>
      </c>
      <c r="K28" s="2">
        <f>'Group 9 data entry'!E29</f>
        <v>0</v>
      </c>
      <c r="L28" s="2">
        <f>'Group 10 data entry'!E29</f>
        <v>0</v>
      </c>
      <c r="M28" s="22"/>
      <c r="N28" s="2">
        <f t="shared" si="3"/>
        <v>0</v>
      </c>
      <c r="O28" s="2">
        <f t="shared" si="4"/>
        <v>0</v>
      </c>
      <c r="P28" s="2">
        <f t="shared" si="5"/>
        <v>0</v>
      </c>
    </row>
    <row r="29" spans="1:16" ht="19.5">
      <c r="A29" s="2" t="str">
        <f>'Invertebrate list'!B31</f>
        <v>Centipedes</v>
      </c>
      <c r="B29" s="9" t="s">
        <v>38</v>
      </c>
      <c r="C29" s="2">
        <f>'Group 1 data entry'!E30</f>
        <v>0</v>
      </c>
      <c r="D29" s="2">
        <f>'Group 2 data entry'!E30</f>
        <v>0</v>
      </c>
      <c r="E29" s="2">
        <f>'Group 3 data entry'!E30</f>
        <v>0</v>
      </c>
      <c r="F29" s="2">
        <f>'Group 4 data entry'!E30</f>
        <v>0</v>
      </c>
      <c r="G29" s="2">
        <f>'Group 5 data entry'!E30</f>
        <v>0</v>
      </c>
      <c r="H29" s="2">
        <f>'Group 6 data entry'!E30</f>
        <v>0</v>
      </c>
      <c r="I29" s="2">
        <f>'Group 7 data entry'!E30</f>
        <v>0</v>
      </c>
      <c r="J29" s="2">
        <f>'Group 8 data entry'!E30</f>
        <v>0</v>
      </c>
      <c r="K29" s="2">
        <f>'Group 9 data entry'!E30</f>
        <v>0</v>
      </c>
      <c r="L29" s="2">
        <f>'Group 10 data entry'!E30</f>
        <v>0</v>
      </c>
      <c r="M29" s="22"/>
      <c r="N29" s="2">
        <f t="shared" si="3"/>
        <v>0</v>
      </c>
      <c r="O29" s="2">
        <f t="shared" si="4"/>
        <v>0</v>
      </c>
      <c r="P29" s="2">
        <f t="shared" si="5"/>
        <v>0</v>
      </c>
    </row>
    <row r="30" spans="1:16" ht="19.5">
      <c r="A30" s="2" t="str">
        <f>'Invertebrate list'!B32</f>
        <v>Land shrimps</v>
      </c>
      <c r="B30" s="9" t="s">
        <v>37</v>
      </c>
      <c r="C30" s="2">
        <f>'Group 1 data entry'!E31</f>
        <v>0</v>
      </c>
      <c r="D30" s="2">
        <f>'Group 2 data entry'!E31</f>
        <v>0</v>
      </c>
      <c r="E30" s="2">
        <f>'Group 3 data entry'!E31</f>
        <v>0</v>
      </c>
      <c r="F30" s="2">
        <f>'Group 4 data entry'!E31</f>
        <v>0</v>
      </c>
      <c r="G30" s="2">
        <f>'Group 5 data entry'!E31</f>
        <v>0</v>
      </c>
      <c r="H30" s="2">
        <f>'Group 6 data entry'!E31</f>
        <v>0</v>
      </c>
      <c r="I30" s="2">
        <f>'Group 7 data entry'!E31</f>
        <v>0</v>
      </c>
      <c r="J30" s="2">
        <f>'Group 8 data entry'!E31</f>
        <v>0</v>
      </c>
      <c r="K30" s="2">
        <f>'Group 9 data entry'!E31</f>
        <v>0</v>
      </c>
      <c r="L30" s="2">
        <f>'Group 10 data entry'!E31</f>
        <v>0</v>
      </c>
      <c r="M30" s="22"/>
      <c r="N30" s="2">
        <f t="shared" si="3"/>
        <v>0</v>
      </c>
      <c r="O30" s="2">
        <f t="shared" si="4"/>
        <v>0</v>
      </c>
      <c r="P30" s="2">
        <f t="shared" si="5"/>
        <v>0</v>
      </c>
    </row>
    <row r="31" spans="1:16" ht="19.5">
      <c r="A31" s="2" t="str">
        <f>'Invertebrate list'!B33</f>
        <v>Insect larvae</v>
      </c>
      <c r="B31" s="9" t="s">
        <v>38</v>
      </c>
      <c r="C31" s="2">
        <f>'Group 1 data entry'!E32</f>
        <v>0</v>
      </c>
      <c r="D31" s="2">
        <f>'Group 2 data entry'!E32</f>
        <v>0</v>
      </c>
      <c r="E31" s="2">
        <f>'Group 3 data entry'!E32</f>
        <v>0</v>
      </c>
      <c r="F31" s="2">
        <f>'Group 4 data entry'!E32</f>
        <v>0</v>
      </c>
      <c r="G31" s="2">
        <f>'Group 5 data entry'!E32</f>
        <v>0</v>
      </c>
      <c r="H31" s="2">
        <f>'Group 6 data entry'!E32</f>
        <v>0</v>
      </c>
      <c r="I31" s="2">
        <f>'Group 7 data entry'!E32</f>
        <v>0</v>
      </c>
      <c r="J31" s="2">
        <f>'Group 8 data entry'!E32</f>
        <v>0</v>
      </c>
      <c r="K31" s="2">
        <f>'Group 9 data entry'!E32</f>
        <v>0</v>
      </c>
      <c r="L31" s="2">
        <f>'Group 10 data entry'!E32</f>
        <v>0</v>
      </c>
      <c r="M31" s="22"/>
      <c r="N31" s="2">
        <f t="shared" si="3"/>
        <v>0</v>
      </c>
      <c r="O31" s="2">
        <f t="shared" si="4"/>
        <v>0</v>
      </c>
      <c r="P31" s="2">
        <f t="shared" si="5"/>
        <v>0</v>
      </c>
    </row>
    <row r="32" ht="19.5">
      <c r="B32" s="1"/>
    </row>
    <row r="33" spans="1:16" ht="19.5">
      <c r="A33" s="6" t="s">
        <v>23</v>
      </c>
      <c r="B33" s="9">
        <f>N33+O33+P33</f>
        <v>0</v>
      </c>
      <c r="C33" s="2">
        <f>SUM(C8:C31)</f>
        <v>0</v>
      </c>
      <c r="D33" s="2">
        <f aca="true" t="shared" si="6" ref="D33:P33">SUM(D8:D31)</f>
        <v>0</v>
      </c>
      <c r="E33" s="2">
        <f t="shared" si="6"/>
        <v>0</v>
      </c>
      <c r="F33" s="2">
        <f t="shared" si="6"/>
        <v>0</v>
      </c>
      <c r="G33" s="2">
        <f t="shared" si="6"/>
        <v>0</v>
      </c>
      <c r="H33" s="2">
        <f t="shared" si="6"/>
        <v>0</v>
      </c>
      <c r="I33" s="2">
        <f t="shared" si="6"/>
        <v>0</v>
      </c>
      <c r="J33" s="2">
        <f t="shared" si="6"/>
        <v>0</v>
      </c>
      <c r="K33" s="2">
        <f t="shared" si="6"/>
        <v>0</v>
      </c>
      <c r="L33" s="2">
        <f t="shared" si="6"/>
        <v>0</v>
      </c>
      <c r="M33" s="4"/>
      <c r="N33" s="2">
        <f t="shared" si="6"/>
        <v>0</v>
      </c>
      <c r="O33" s="2">
        <f t="shared" si="6"/>
        <v>0</v>
      </c>
      <c r="P33" s="2">
        <f t="shared" si="6"/>
        <v>0</v>
      </c>
    </row>
    <row r="34" spans="1:13" ht="19.5">
      <c r="A34" s="2" t="s">
        <v>24</v>
      </c>
      <c r="B34" s="10"/>
      <c r="C34" s="55">
        <f>N33</f>
        <v>0</v>
      </c>
      <c r="D34" s="55"/>
      <c r="E34" s="4"/>
      <c r="F34" s="4"/>
      <c r="G34" s="4"/>
      <c r="H34" s="4"/>
      <c r="I34" s="4"/>
      <c r="J34" s="4"/>
      <c r="K34" s="4"/>
      <c r="L34" s="4"/>
      <c r="M34" s="4"/>
    </row>
    <row r="35" spans="1:13" ht="19.5">
      <c r="A35" s="2" t="s">
        <v>25</v>
      </c>
      <c r="B35" s="10"/>
      <c r="C35" s="55">
        <f>O33</f>
        <v>0</v>
      </c>
      <c r="D35" s="55"/>
      <c r="E35" s="4"/>
      <c r="F35" s="4"/>
      <c r="G35" s="4"/>
      <c r="H35" s="4"/>
      <c r="I35" s="4"/>
      <c r="J35" s="4"/>
      <c r="K35" s="4"/>
      <c r="L35" s="4"/>
      <c r="M35" s="4"/>
    </row>
    <row r="36" spans="1:13" ht="19.5">
      <c r="A36" s="2" t="s">
        <v>26</v>
      </c>
      <c r="B36" s="10"/>
      <c r="C36" s="55">
        <f>P33</f>
        <v>0</v>
      </c>
      <c r="D36" s="55"/>
      <c r="E36" s="4"/>
      <c r="F36" s="4"/>
      <c r="G36" s="4"/>
      <c r="H36" s="4"/>
      <c r="I36" s="4"/>
      <c r="J36" s="4"/>
      <c r="K36" s="4"/>
      <c r="L36" s="4"/>
      <c r="M36" s="4"/>
    </row>
    <row r="37" spans="1:13" ht="19.5">
      <c r="A37" s="2" t="s">
        <v>27</v>
      </c>
      <c r="B37" s="10"/>
      <c r="C37" s="54" t="e">
        <f>C34/B33</f>
        <v>#DIV/0!</v>
      </c>
      <c r="D37" s="54"/>
      <c r="E37" s="4"/>
      <c r="F37" s="4"/>
      <c r="G37" s="4"/>
      <c r="H37" s="4"/>
      <c r="I37" s="4"/>
      <c r="J37" s="4"/>
      <c r="K37" s="4"/>
      <c r="L37" s="4"/>
      <c r="M37" s="4"/>
    </row>
    <row r="38" spans="1:13" ht="19.5">
      <c r="A38" s="2" t="s">
        <v>28</v>
      </c>
      <c r="B38" s="10"/>
      <c r="C38" s="54" t="e">
        <f>C35/B33</f>
        <v>#DIV/0!</v>
      </c>
      <c r="D38" s="54"/>
      <c r="E38" s="4"/>
      <c r="F38" s="4"/>
      <c r="G38" s="4"/>
      <c r="H38" s="4"/>
      <c r="I38" s="4"/>
      <c r="J38" s="4"/>
      <c r="K38" s="4"/>
      <c r="L38" s="4"/>
      <c r="M38" s="4"/>
    </row>
    <row r="39" spans="1:13" ht="19.5">
      <c r="A39" s="2" t="s">
        <v>29</v>
      </c>
      <c r="B39" s="10"/>
      <c r="C39" s="54" t="e">
        <f>C36/B33</f>
        <v>#DIV/0!</v>
      </c>
      <c r="D39" s="54"/>
      <c r="E39" s="4"/>
      <c r="F39" s="4"/>
      <c r="G39" s="4"/>
      <c r="H39" s="4"/>
      <c r="I39" s="4"/>
      <c r="J39" s="4"/>
      <c r="K39" s="4"/>
      <c r="L39" s="4"/>
      <c r="M39" s="4"/>
    </row>
    <row r="42" ht="19.5">
      <c r="A42" s="8"/>
    </row>
  </sheetData>
  <mergeCells count="11">
    <mergeCell ref="C36:D36"/>
    <mergeCell ref="C38:D38"/>
    <mergeCell ref="C39:D39"/>
    <mergeCell ref="C37:D37"/>
    <mergeCell ref="B2:M2"/>
    <mergeCell ref="B3:M3"/>
    <mergeCell ref="B4:M4"/>
    <mergeCell ref="C5:M5"/>
    <mergeCell ref="C6:M6"/>
    <mergeCell ref="C34:D34"/>
    <mergeCell ref="C35:D35"/>
  </mergeCells>
  <printOptions/>
  <pageMargins left="0.75" right="0.75" top="1" bottom="1" header="0.5" footer="0.5"/>
  <pageSetup fitToHeight="1" fitToWidth="1" horizontalDpi="300" verticalDpi="300" orientation="portrait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="125" zoomScaleNormal="125" workbookViewId="0" topLeftCell="A1">
      <selection activeCell="A9" sqref="A9:B9"/>
    </sheetView>
  </sheetViews>
  <sheetFormatPr defaultColWidth="11.421875" defaultRowHeight="12.75"/>
  <cols>
    <col min="1" max="1" width="17.8515625" style="1" customWidth="1"/>
    <col min="2" max="2" width="25.8515625" style="1" customWidth="1"/>
    <col min="3" max="3" width="11.8515625" style="5" customWidth="1"/>
    <col min="4" max="4" width="25.8515625" style="1" customWidth="1"/>
    <col min="5" max="5" width="8.7109375" style="1" customWidth="1"/>
    <col min="6" max="6" width="2.421875" style="1" customWidth="1"/>
    <col min="7" max="7" width="25.8515625" style="1" customWidth="1"/>
    <col min="8" max="8" width="8.7109375" style="1" customWidth="1"/>
    <col min="9" max="9" width="21.421875" style="1" customWidth="1"/>
    <col min="10" max="16384" width="9.140625" style="1" customWidth="1"/>
  </cols>
  <sheetData>
    <row r="1" spans="1:8" ht="21" thickBot="1">
      <c r="A1" s="4" t="s">
        <v>31</v>
      </c>
      <c r="C1" s="15"/>
      <c r="D1" s="4" t="s">
        <v>57</v>
      </c>
      <c r="E1" s="29"/>
      <c r="F1" s="4"/>
      <c r="G1" s="29"/>
      <c r="H1" s="4"/>
    </row>
    <row r="2" spans="1:8" ht="21" thickBot="1">
      <c r="A2" s="4"/>
      <c r="C2" s="15"/>
      <c r="E2" s="31" t="s">
        <v>58</v>
      </c>
      <c r="F2" s="4"/>
      <c r="G2" s="29"/>
      <c r="H2" s="4"/>
    </row>
    <row r="3" spans="1:8" ht="21" thickBot="1">
      <c r="A3" s="16" t="s">
        <v>56</v>
      </c>
      <c r="C3" s="15"/>
      <c r="F3" s="4"/>
      <c r="G3" s="29"/>
      <c r="H3" s="4"/>
    </row>
    <row r="4" spans="1:8" ht="21" thickBot="1">
      <c r="A4" s="4" t="s">
        <v>53</v>
      </c>
      <c r="B4" s="1">
        <f>'Invertebrate list'!B2</f>
        <v>0</v>
      </c>
      <c r="C4" s="15"/>
      <c r="D4" s="4"/>
      <c r="E4" s="4"/>
      <c r="F4" s="4"/>
      <c r="G4" s="29"/>
      <c r="H4" s="4"/>
    </row>
    <row r="5" spans="1:7" ht="21" thickBot="1">
      <c r="A5" s="1" t="s">
        <v>46</v>
      </c>
      <c r="B5" s="1">
        <f>'Invertebrate list'!B3</f>
        <v>0</v>
      </c>
      <c r="G5" s="30"/>
    </row>
    <row r="6" spans="1:7" ht="21" thickBot="1">
      <c r="A6" s="1" t="s">
        <v>47</v>
      </c>
      <c r="B6" s="23">
        <f>'Invertebrate list'!B4</f>
        <v>0</v>
      </c>
      <c r="G6" s="4"/>
    </row>
    <row r="7" spans="4:8" ht="21" thickBot="1">
      <c r="D7" s="52" t="s">
        <v>22</v>
      </c>
      <c r="E7" s="53"/>
      <c r="F7" s="18"/>
      <c r="G7" s="52" t="s">
        <v>39</v>
      </c>
      <c r="H7" s="53"/>
    </row>
    <row r="8" spans="2:8" ht="21" thickBot="1">
      <c r="B8" s="23"/>
      <c r="D8" s="52">
        <f>'Invertebrate list'!B6</f>
        <v>0</v>
      </c>
      <c r="E8" s="53"/>
      <c r="F8" s="18"/>
      <c r="G8" s="52">
        <f>'Invertebrate list'!B7</f>
        <v>0</v>
      </c>
      <c r="H8" s="53"/>
    </row>
    <row r="9" spans="1:8" s="8" customFormat="1" ht="60.75" thickBot="1">
      <c r="A9" s="26" t="s">
        <v>52</v>
      </c>
      <c r="B9" s="27" t="s">
        <v>0</v>
      </c>
      <c r="C9" s="25" t="s">
        <v>40</v>
      </c>
      <c r="D9" s="25" t="s">
        <v>54</v>
      </c>
      <c r="E9" s="25" t="s">
        <v>55</v>
      </c>
      <c r="F9" s="32"/>
      <c r="G9" s="25" t="s">
        <v>54</v>
      </c>
      <c r="H9" s="25" t="s">
        <v>55</v>
      </c>
    </row>
    <row r="10" spans="1:8" ht="19.5">
      <c r="A10" s="2">
        <f>'Invertebrate list'!A10</f>
        <v>1</v>
      </c>
      <c r="B10" s="2" t="str">
        <f>'Invertebrate list'!B10</f>
        <v>Worms</v>
      </c>
      <c r="C10" s="24"/>
      <c r="D10" s="28"/>
      <c r="E10" s="28"/>
      <c r="F10" s="19"/>
      <c r="G10" s="28"/>
      <c r="H10" s="28"/>
    </row>
    <row r="11" spans="1:8" ht="19.5">
      <c r="A11" s="2">
        <f>'Invertebrate list'!A11</f>
        <v>2</v>
      </c>
      <c r="B11" s="2" t="str">
        <f>'Invertebrate list'!B11</f>
        <v>Slugs</v>
      </c>
      <c r="C11" s="9"/>
      <c r="D11" s="2"/>
      <c r="E11" s="2"/>
      <c r="F11" s="19"/>
      <c r="G11" s="2"/>
      <c r="H11" s="2"/>
    </row>
    <row r="12" spans="1:8" ht="19.5">
      <c r="A12" s="2">
        <f>'Invertebrate list'!A12</f>
        <v>3</v>
      </c>
      <c r="B12" s="2" t="str">
        <f>'Invertebrate list'!B12</f>
        <v>Snails</v>
      </c>
      <c r="C12" s="9"/>
      <c r="D12" s="2"/>
      <c r="E12" s="2"/>
      <c r="F12" s="19"/>
      <c r="G12" s="2"/>
      <c r="H12" s="2"/>
    </row>
    <row r="13" spans="1:8" ht="19.5">
      <c r="A13" s="2">
        <f>'Invertebrate list'!A13</f>
        <v>4</v>
      </c>
      <c r="B13" s="2" t="str">
        <f>'Invertebrate list'!B13</f>
        <v>Spiders</v>
      </c>
      <c r="C13" s="9"/>
      <c r="D13" s="2"/>
      <c r="E13" s="2"/>
      <c r="F13" s="19"/>
      <c r="G13" s="2"/>
      <c r="H13" s="2"/>
    </row>
    <row r="14" spans="1:8" ht="19.5">
      <c r="A14" s="2">
        <f>'Invertebrate list'!A14</f>
        <v>5</v>
      </c>
      <c r="B14" s="2" t="str">
        <f>'Invertebrate list'!B14</f>
        <v>Harvestmen</v>
      </c>
      <c r="C14" s="9"/>
      <c r="D14" s="2"/>
      <c r="E14" s="2"/>
      <c r="F14" s="19"/>
      <c r="G14" s="2"/>
      <c r="H14" s="2"/>
    </row>
    <row r="15" spans="1:8" ht="19.5">
      <c r="A15" s="2">
        <f>'Invertebrate list'!A15</f>
        <v>6</v>
      </c>
      <c r="B15" s="2" t="str">
        <f>'Invertebrate list'!B15</f>
        <v>Mites</v>
      </c>
      <c r="C15" s="9"/>
      <c r="D15" s="2"/>
      <c r="E15" s="2"/>
      <c r="F15" s="19"/>
      <c r="G15" s="2"/>
      <c r="H15" s="2"/>
    </row>
    <row r="16" spans="1:8" ht="19.5">
      <c r="A16" s="2">
        <f>'Invertebrate list'!A16</f>
        <v>7</v>
      </c>
      <c r="B16" s="2" t="str">
        <f>'Invertebrate list'!B16</f>
        <v>Woodlice</v>
      </c>
      <c r="C16" s="9"/>
      <c r="D16" s="2"/>
      <c r="E16" s="2"/>
      <c r="F16" s="19"/>
      <c r="G16" s="2"/>
      <c r="H16" s="2"/>
    </row>
    <row r="17" spans="1:8" ht="19.5">
      <c r="A17" s="2">
        <f>'Invertebrate list'!A17</f>
        <v>8</v>
      </c>
      <c r="B17" s="2" t="str">
        <f>'Invertebrate list'!B17</f>
        <v>Pill Woodlice</v>
      </c>
      <c r="C17" s="9"/>
      <c r="D17" s="2"/>
      <c r="E17" s="2"/>
      <c r="F17" s="19"/>
      <c r="G17" s="2"/>
      <c r="H17" s="2"/>
    </row>
    <row r="18" spans="1:8" ht="19.5">
      <c r="A18" s="2">
        <f>'Invertebrate list'!A18</f>
        <v>9</v>
      </c>
      <c r="B18" s="2" t="str">
        <f>'Invertebrate list'!B18</f>
        <v>Millipedes</v>
      </c>
      <c r="C18" s="9"/>
      <c r="D18" s="2"/>
      <c r="E18" s="2"/>
      <c r="F18" s="19"/>
      <c r="G18" s="2"/>
      <c r="H18" s="2"/>
    </row>
    <row r="19" spans="1:8" ht="19.5">
      <c r="A19" s="2">
        <f>'Invertebrate list'!A19</f>
        <v>10</v>
      </c>
      <c r="B19" s="2" t="str">
        <f>'Invertebrate list'!B19</f>
        <v>Pill millipedes</v>
      </c>
      <c r="C19" s="9"/>
      <c r="D19" s="2"/>
      <c r="E19" s="2"/>
      <c r="F19" s="19"/>
      <c r="G19" s="2"/>
      <c r="H19" s="2"/>
    </row>
    <row r="20" spans="1:8" ht="19.5">
      <c r="A20" s="2">
        <f>'Invertebrate list'!A20</f>
        <v>11</v>
      </c>
      <c r="B20" s="2" t="str">
        <f>'Invertebrate list'!B20</f>
        <v>Springtails</v>
      </c>
      <c r="C20" s="9"/>
      <c r="D20" s="2"/>
      <c r="E20" s="2"/>
      <c r="F20" s="19"/>
      <c r="G20" s="2"/>
      <c r="H20" s="2"/>
    </row>
    <row r="21" spans="1:8" ht="19.5">
      <c r="A21" s="2">
        <f>'Invertebrate list'!A21</f>
        <v>12</v>
      </c>
      <c r="B21" s="2" t="str">
        <f>'Invertebrate list'!B21</f>
        <v>Earwigs</v>
      </c>
      <c r="C21" s="9"/>
      <c r="D21" s="2"/>
      <c r="E21" s="2"/>
      <c r="F21" s="19"/>
      <c r="G21" s="2"/>
      <c r="H21" s="2"/>
    </row>
    <row r="22" spans="1:8" ht="19.5">
      <c r="A22" s="2">
        <f>'Invertebrate list'!A22</f>
        <v>13</v>
      </c>
      <c r="B22" s="2" t="str">
        <f>'Invertebrate list'!B22</f>
        <v>Bugs</v>
      </c>
      <c r="C22" s="9"/>
      <c r="D22" s="2"/>
      <c r="E22" s="2"/>
      <c r="F22" s="19"/>
      <c r="G22" s="2"/>
      <c r="H22" s="2"/>
    </row>
    <row r="23" spans="1:8" ht="19.5">
      <c r="A23" s="2">
        <f>'Invertebrate list'!A23</f>
        <v>14</v>
      </c>
      <c r="B23" s="2" t="str">
        <f>'Invertebrate list'!B23</f>
        <v>Caterpillars</v>
      </c>
      <c r="C23" s="9"/>
      <c r="D23" s="2"/>
      <c r="E23" s="2"/>
      <c r="F23" s="19"/>
      <c r="G23" s="2"/>
      <c r="H23" s="2"/>
    </row>
    <row r="24" spans="1:8" ht="19.5">
      <c r="A24" s="2">
        <f>'Invertebrate list'!A24</f>
        <v>15</v>
      </c>
      <c r="B24" s="2" t="str">
        <f>'Invertebrate list'!B24</f>
        <v>Moths</v>
      </c>
      <c r="C24" s="9"/>
      <c r="D24" s="2"/>
      <c r="E24" s="2"/>
      <c r="F24" s="19"/>
      <c r="G24" s="2"/>
      <c r="H24" s="2"/>
    </row>
    <row r="25" spans="1:8" ht="19.5">
      <c r="A25" s="2">
        <f>'Invertebrate list'!A25</f>
        <v>16</v>
      </c>
      <c r="B25" s="2" t="str">
        <f>'Invertebrate list'!B25</f>
        <v>Fly larvae (maggots)</v>
      </c>
      <c r="C25" s="9"/>
      <c r="D25" s="2"/>
      <c r="E25" s="2"/>
      <c r="F25" s="19"/>
      <c r="G25" s="2"/>
      <c r="H25" s="2"/>
    </row>
    <row r="26" spans="1:8" ht="19.5">
      <c r="A26" s="2">
        <f>'Invertebrate list'!A26</f>
        <v>17</v>
      </c>
      <c r="B26" s="2" t="str">
        <f>'Invertebrate list'!B26</f>
        <v>True flies</v>
      </c>
      <c r="C26" s="9"/>
      <c r="D26" s="2"/>
      <c r="E26" s="2"/>
      <c r="F26" s="19"/>
      <c r="G26" s="2"/>
      <c r="H26" s="2"/>
    </row>
    <row r="27" spans="1:8" ht="19.5">
      <c r="A27" s="2">
        <f>'Invertebrate list'!A27</f>
        <v>18</v>
      </c>
      <c r="B27" s="2" t="str">
        <f>'Invertebrate list'!B27</f>
        <v>Ants</v>
      </c>
      <c r="C27" s="9"/>
      <c r="D27" s="2"/>
      <c r="E27" s="2"/>
      <c r="F27" s="19"/>
      <c r="G27" s="2"/>
      <c r="H27" s="2"/>
    </row>
    <row r="28" spans="1:8" ht="19.5">
      <c r="A28" s="2">
        <f>'Invertebrate list'!A28</f>
        <v>19</v>
      </c>
      <c r="B28" s="2" t="str">
        <f>'Invertebrate list'!B28</f>
        <v>Wasps</v>
      </c>
      <c r="C28" s="9"/>
      <c r="D28" s="2"/>
      <c r="E28" s="2"/>
      <c r="F28" s="19"/>
      <c r="G28" s="2"/>
      <c r="H28" s="2"/>
    </row>
    <row r="29" spans="1:8" ht="19.5">
      <c r="A29" s="2">
        <f>'Invertebrate list'!A29</f>
        <v>20</v>
      </c>
      <c r="B29" s="2" t="str">
        <f>'Invertebrate list'!B29</f>
        <v>Beetles</v>
      </c>
      <c r="C29" s="9"/>
      <c r="D29" s="2"/>
      <c r="E29" s="2"/>
      <c r="F29" s="19"/>
      <c r="G29" s="2"/>
      <c r="H29" s="2"/>
    </row>
    <row r="30" spans="1:8" ht="19.5">
      <c r="A30" s="2">
        <f>'Invertebrate list'!A30</f>
        <v>21</v>
      </c>
      <c r="B30" s="2" t="str">
        <f>'Invertebrate list'!B30</f>
        <v>Beetle larvae</v>
      </c>
      <c r="C30" s="9"/>
      <c r="D30" s="2"/>
      <c r="E30" s="2"/>
      <c r="F30" s="19"/>
      <c r="G30" s="2"/>
      <c r="H30" s="2"/>
    </row>
    <row r="31" spans="1:8" ht="19.5">
      <c r="A31" s="2">
        <f>'Invertebrate list'!A31</f>
        <v>22</v>
      </c>
      <c r="B31" s="2" t="str">
        <f>'Invertebrate list'!B31</f>
        <v>Centipedes</v>
      </c>
      <c r="C31" s="9"/>
      <c r="D31" s="2"/>
      <c r="E31" s="2"/>
      <c r="F31" s="19"/>
      <c r="G31" s="2"/>
      <c r="H31" s="2"/>
    </row>
    <row r="32" spans="1:8" ht="19.5">
      <c r="A32" s="2">
        <f>'Invertebrate list'!A32</f>
        <v>23</v>
      </c>
      <c r="B32" s="2" t="str">
        <f>'Invertebrate list'!B32</f>
        <v>Land shrimps</v>
      </c>
      <c r="C32" s="9"/>
      <c r="D32" s="2"/>
      <c r="E32" s="2"/>
      <c r="F32" s="19"/>
      <c r="G32" s="2"/>
      <c r="H32" s="2"/>
    </row>
    <row r="33" spans="1:8" ht="19.5">
      <c r="A33" s="2">
        <f>'Invertebrate list'!A33</f>
        <v>24</v>
      </c>
      <c r="B33" s="2" t="str">
        <f>'Invertebrate list'!B33</f>
        <v>Insect larvae</v>
      </c>
      <c r="C33" s="9"/>
      <c r="D33" s="2"/>
      <c r="E33" s="2"/>
      <c r="F33" s="19"/>
      <c r="G33" s="2"/>
      <c r="H33" s="2"/>
    </row>
    <row r="34" spans="2:8" ht="19.5">
      <c r="B34" s="6" t="s">
        <v>23</v>
      </c>
      <c r="C34" s="9"/>
      <c r="D34" s="2"/>
      <c r="E34" s="2"/>
      <c r="F34" s="19"/>
      <c r="G34" s="2"/>
      <c r="H34" s="2"/>
    </row>
    <row r="37" ht="19.5">
      <c r="B37" s="8"/>
    </row>
  </sheetData>
  <mergeCells count="4">
    <mergeCell ref="D7:E7"/>
    <mergeCell ref="G7:H7"/>
    <mergeCell ref="D8:E8"/>
    <mergeCell ref="G8:H8"/>
  </mergeCells>
  <printOptions/>
  <pageMargins left="0.7480314960629921" right="0.5905511811023623" top="0.5905511811023623" bottom="0.5905511811023623" header="0" footer="0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="125" zoomScaleNormal="125" workbookViewId="0" topLeftCell="A13">
      <selection activeCell="C32" sqref="C32"/>
    </sheetView>
  </sheetViews>
  <sheetFormatPr defaultColWidth="11.421875" defaultRowHeight="12.75"/>
  <cols>
    <col min="1" max="1" width="17.8515625" style="1" customWidth="1"/>
    <col min="2" max="2" width="30.28125" style="1" customWidth="1"/>
    <col min="3" max="3" width="8.7109375" style="1" customWidth="1"/>
    <col min="4" max="4" width="2.421875" style="1" customWidth="1"/>
    <col min="5" max="5" width="8.7109375" style="1" customWidth="1"/>
    <col min="6" max="6" width="21.421875" style="1" customWidth="1"/>
    <col min="7" max="16384" width="9.140625" style="1" customWidth="1"/>
  </cols>
  <sheetData>
    <row r="1" spans="1:5" ht="19.5">
      <c r="A1" s="4" t="s">
        <v>31</v>
      </c>
      <c r="B1" s="4"/>
      <c r="C1" s="4"/>
      <c r="D1" s="4"/>
      <c r="E1" s="4"/>
    </row>
    <row r="2" spans="1:5" ht="19.5">
      <c r="A2" s="16" t="s">
        <v>59</v>
      </c>
      <c r="B2" s="16"/>
      <c r="C2" s="4"/>
      <c r="D2" s="4"/>
      <c r="E2" s="4"/>
    </row>
    <row r="3" spans="1:5" ht="19.5">
      <c r="A3" s="4" t="s">
        <v>45</v>
      </c>
      <c r="B3" s="4">
        <f>'Invertebrate list'!B2</f>
        <v>0</v>
      </c>
      <c r="C3" s="4"/>
      <c r="D3" s="4"/>
      <c r="E3" s="4"/>
    </row>
    <row r="4" spans="1:5" ht="19.5">
      <c r="A4" s="4" t="s">
        <v>46</v>
      </c>
      <c r="B4" s="4">
        <f>'Invertebrate list'!B3</f>
        <v>0</v>
      </c>
      <c r="C4" s="4"/>
      <c r="D4" s="4"/>
      <c r="E4" s="4"/>
    </row>
    <row r="5" spans="1:5" ht="19.5">
      <c r="A5" s="4" t="s">
        <v>47</v>
      </c>
      <c r="B5" s="33">
        <f>'Invertebrate list'!B4</f>
        <v>0</v>
      </c>
      <c r="C5" s="4"/>
      <c r="D5" s="4"/>
      <c r="E5" s="4"/>
    </row>
    <row r="6" spans="1:2" ht="19.5">
      <c r="A6" s="4"/>
      <c r="B6" s="4"/>
    </row>
    <row r="7" spans="1:2" ht="21" thickBot="1">
      <c r="A7" s="4"/>
      <c r="B7" s="4"/>
    </row>
    <row r="8" spans="1:5" s="8" customFormat="1" ht="40.5" thickBot="1">
      <c r="A8" s="26" t="s">
        <v>52</v>
      </c>
      <c r="B8" s="27" t="s">
        <v>0</v>
      </c>
      <c r="C8" s="34" t="s">
        <v>22</v>
      </c>
      <c r="D8" s="39"/>
      <c r="E8" s="36" t="s">
        <v>39</v>
      </c>
    </row>
    <row r="9" spans="1:5" ht="19.5">
      <c r="A9" s="2">
        <f>'Invertebrate list'!A10</f>
        <v>1</v>
      </c>
      <c r="B9" s="2" t="str">
        <f>'Invertebrate list'!B10</f>
        <v>Worms</v>
      </c>
      <c r="C9" s="35"/>
      <c r="D9" s="22"/>
      <c r="E9" s="37"/>
    </row>
    <row r="10" spans="1:5" ht="19.5">
      <c r="A10" s="2">
        <f>'Invertebrate list'!A11</f>
        <v>2</v>
      </c>
      <c r="B10" s="2" t="str">
        <f>'Invertebrate list'!B11</f>
        <v>Slugs</v>
      </c>
      <c r="C10" s="14"/>
      <c r="D10" s="22"/>
      <c r="E10" s="38"/>
    </row>
    <row r="11" spans="1:5" ht="19.5">
      <c r="A11" s="2">
        <f>'Invertebrate list'!A12</f>
        <v>3</v>
      </c>
      <c r="B11" s="2" t="str">
        <f>'Invertebrate list'!B12</f>
        <v>Snails</v>
      </c>
      <c r="C11" s="14"/>
      <c r="D11" s="22"/>
      <c r="E11" s="38"/>
    </row>
    <row r="12" spans="1:5" ht="19.5">
      <c r="A12" s="2">
        <f>'Invertebrate list'!A13</f>
        <v>4</v>
      </c>
      <c r="B12" s="2" t="str">
        <f>'Invertebrate list'!B13</f>
        <v>Spiders</v>
      </c>
      <c r="C12" s="14"/>
      <c r="D12" s="22"/>
      <c r="E12" s="38"/>
    </row>
    <row r="13" spans="1:5" ht="19.5">
      <c r="A13" s="2">
        <f>'Invertebrate list'!A14</f>
        <v>5</v>
      </c>
      <c r="B13" s="2" t="str">
        <f>'Invertebrate list'!B14</f>
        <v>Harvestmen</v>
      </c>
      <c r="C13" s="14"/>
      <c r="D13" s="22"/>
      <c r="E13" s="38"/>
    </row>
    <row r="14" spans="1:5" ht="19.5">
      <c r="A14" s="2">
        <f>'Invertebrate list'!A15</f>
        <v>6</v>
      </c>
      <c r="B14" s="2" t="str">
        <f>'Invertebrate list'!B15</f>
        <v>Mites</v>
      </c>
      <c r="C14" s="14"/>
      <c r="D14" s="22"/>
      <c r="E14" s="38"/>
    </row>
    <row r="15" spans="1:5" ht="19.5">
      <c r="A15" s="2">
        <f>'Invertebrate list'!A16</f>
        <v>7</v>
      </c>
      <c r="B15" s="2" t="str">
        <f>'Invertebrate list'!B16</f>
        <v>Woodlice</v>
      </c>
      <c r="C15" s="14"/>
      <c r="D15" s="22"/>
      <c r="E15" s="38"/>
    </row>
    <row r="16" spans="1:5" ht="19.5">
      <c r="A16" s="2">
        <f>'Invertebrate list'!A17</f>
        <v>8</v>
      </c>
      <c r="B16" s="2" t="str">
        <f>'Invertebrate list'!B17</f>
        <v>Pill Woodlice</v>
      </c>
      <c r="C16" s="14"/>
      <c r="D16" s="22"/>
      <c r="E16" s="38"/>
    </row>
    <row r="17" spans="1:5" ht="19.5">
      <c r="A17" s="2">
        <f>'Invertebrate list'!A18</f>
        <v>9</v>
      </c>
      <c r="B17" s="2" t="str">
        <f>'Invertebrate list'!B18</f>
        <v>Millipedes</v>
      </c>
      <c r="C17" s="14"/>
      <c r="D17" s="22"/>
      <c r="E17" s="38"/>
    </row>
    <row r="18" spans="1:5" ht="19.5">
      <c r="A18" s="2">
        <f>'Invertebrate list'!A19</f>
        <v>10</v>
      </c>
      <c r="B18" s="2" t="str">
        <f>'Invertebrate list'!B19</f>
        <v>Pill millipedes</v>
      </c>
      <c r="C18" s="14"/>
      <c r="D18" s="22"/>
      <c r="E18" s="38"/>
    </row>
    <row r="19" spans="1:5" ht="19.5">
      <c r="A19" s="2">
        <f>'Invertebrate list'!A20</f>
        <v>11</v>
      </c>
      <c r="B19" s="2" t="str">
        <f>'Invertebrate list'!B20</f>
        <v>Springtails</v>
      </c>
      <c r="C19" s="14"/>
      <c r="D19" s="22"/>
      <c r="E19" s="38"/>
    </row>
    <row r="20" spans="1:5" ht="19.5">
      <c r="A20" s="2">
        <f>'Invertebrate list'!A21</f>
        <v>12</v>
      </c>
      <c r="B20" s="2" t="str">
        <f>'Invertebrate list'!B21</f>
        <v>Earwigs</v>
      </c>
      <c r="C20" s="14"/>
      <c r="D20" s="22"/>
      <c r="E20" s="38"/>
    </row>
    <row r="21" spans="1:5" ht="19.5">
      <c r="A21" s="2">
        <f>'Invertebrate list'!A22</f>
        <v>13</v>
      </c>
      <c r="B21" s="2" t="str">
        <f>'Invertebrate list'!B22</f>
        <v>Bugs</v>
      </c>
      <c r="C21" s="14"/>
      <c r="D21" s="22"/>
      <c r="E21" s="38"/>
    </row>
    <row r="22" spans="1:5" ht="19.5">
      <c r="A22" s="2">
        <f>'Invertebrate list'!A23</f>
        <v>14</v>
      </c>
      <c r="B22" s="2" t="str">
        <f>'Invertebrate list'!B23</f>
        <v>Caterpillars</v>
      </c>
      <c r="C22" s="14"/>
      <c r="D22" s="22"/>
      <c r="E22" s="38"/>
    </row>
    <row r="23" spans="1:5" ht="19.5">
      <c r="A23" s="2">
        <f>'Invertebrate list'!A24</f>
        <v>15</v>
      </c>
      <c r="B23" s="2" t="str">
        <f>'Invertebrate list'!B24</f>
        <v>Moths</v>
      </c>
      <c r="C23" s="14"/>
      <c r="D23" s="22"/>
      <c r="E23" s="38"/>
    </row>
    <row r="24" spans="1:5" ht="19.5">
      <c r="A24" s="2">
        <f>'Invertebrate list'!A25</f>
        <v>16</v>
      </c>
      <c r="B24" s="2" t="str">
        <f>'Invertebrate list'!B25</f>
        <v>Fly larvae (maggots)</v>
      </c>
      <c r="C24" s="14"/>
      <c r="D24" s="22"/>
      <c r="E24" s="38"/>
    </row>
    <row r="25" spans="1:5" ht="19.5">
      <c r="A25" s="2">
        <f>'Invertebrate list'!A26</f>
        <v>17</v>
      </c>
      <c r="B25" s="2" t="str">
        <f>'Invertebrate list'!B26</f>
        <v>True flies</v>
      </c>
      <c r="C25" s="14"/>
      <c r="D25" s="22"/>
      <c r="E25" s="38"/>
    </row>
    <row r="26" spans="1:5" ht="19.5">
      <c r="A26" s="2">
        <f>'Invertebrate list'!A27</f>
        <v>18</v>
      </c>
      <c r="B26" s="2" t="str">
        <f>'Invertebrate list'!B27</f>
        <v>Ants</v>
      </c>
      <c r="C26" s="14"/>
      <c r="D26" s="22"/>
      <c r="E26" s="38"/>
    </row>
    <row r="27" spans="1:5" ht="19.5">
      <c r="A27" s="2">
        <f>'Invertebrate list'!A28</f>
        <v>19</v>
      </c>
      <c r="B27" s="2" t="str">
        <f>'Invertebrate list'!B28</f>
        <v>Wasps</v>
      </c>
      <c r="C27" s="14"/>
      <c r="D27" s="22"/>
      <c r="E27" s="38"/>
    </row>
    <row r="28" spans="1:5" ht="19.5">
      <c r="A28" s="2">
        <f>'Invertebrate list'!A29</f>
        <v>20</v>
      </c>
      <c r="B28" s="2" t="str">
        <f>'Invertebrate list'!B29</f>
        <v>Beetles</v>
      </c>
      <c r="C28" s="14"/>
      <c r="D28" s="22"/>
      <c r="E28" s="38"/>
    </row>
    <row r="29" spans="1:5" ht="19.5">
      <c r="A29" s="2">
        <f>'Invertebrate list'!A30</f>
        <v>21</v>
      </c>
      <c r="B29" s="2" t="str">
        <f>'Invertebrate list'!B30</f>
        <v>Beetle larvae</v>
      </c>
      <c r="C29" s="14"/>
      <c r="D29" s="22"/>
      <c r="E29" s="38"/>
    </row>
    <row r="30" spans="1:5" ht="19.5">
      <c r="A30" s="2">
        <f>'Invertebrate list'!A31</f>
        <v>22</v>
      </c>
      <c r="B30" s="2" t="str">
        <f>'Invertebrate list'!B31</f>
        <v>Centipedes</v>
      </c>
      <c r="C30" s="14"/>
      <c r="D30" s="22"/>
      <c r="E30" s="38"/>
    </row>
    <row r="31" spans="1:5" ht="19.5">
      <c r="A31" s="2">
        <f>'Invertebrate list'!A32</f>
        <v>23</v>
      </c>
      <c r="B31" s="2" t="str">
        <f>'Invertebrate list'!B32</f>
        <v>Land shrimps</v>
      </c>
      <c r="C31" s="14"/>
      <c r="D31" s="22"/>
      <c r="E31" s="38"/>
    </row>
    <row r="32" spans="1:5" ht="21" thickBot="1">
      <c r="A32" s="2">
        <f>'Invertebrate list'!A33</f>
        <v>24</v>
      </c>
      <c r="B32" s="2" t="str">
        <f>'Invertebrate list'!B33</f>
        <v>Insect larvae</v>
      </c>
      <c r="C32" s="40"/>
      <c r="D32" s="22"/>
      <c r="E32" s="42"/>
    </row>
    <row r="33" spans="1:5" ht="21" thickBot="1">
      <c r="A33" s="6" t="s">
        <v>23</v>
      </c>
      <c r="B33" s="21"/>
      <c r="C33" s="29">
        <f>SUM(C9:C32)</f>
        <v>0</v>
      </c>
      <c r="D33" s="41"/>
      <c r="E33" s="29">
        <f>SUM(E9:E32)</f>
        <v>0</v>
      </c>
    </row>
    <row r="36" spans="1:2" ht="19.5">
      <c r="A36" s="8"/>
      <c r="B36" s="8"/>
    </row>
  </sheetData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="125" zoomScaleNormal="125" workbookViewId="0" topLeftCell="A1">
      <selection activeCell="E33" sqref="A1:E33"/>
    </sheetView>
  </sheetViews>
  <sheetFormatPr defaultColWidth="11.421875" defaultRowHeight="12.75"/>
  <cols>
    <col min="1" max="1" width="25.8515625" style="1" customWidth="1"/>
    <col min="2" max="2" width="24.28125" style="5" customWidth="1"/>
    <col min="3" max="3" width="8.7109375" style="1" customWidth="1"/>
    <col min="4" max="4" width="2.8515625" style="1" customWidth="1"/>
    <col min="5" max="5" width="10.00390625" style="1" customWidth="1"/>
    <col min="6" max="6" width="21.421875" style="1" customWidth="1"/>
    <col min="7" max="16384" width="9.140625" style="1" customWidth="1"/>
  </cols>
  <sheetData>
    <row r="1" spans="1:5" ht="19.5">
      <c r="A1" s="4" t="s">
        <v>31</v>
      </c>
      <c r="B1" s="4"/>
      <c r="C1" s="4"/>
      <c r="D1" s="4"/>
      <c r="E1" s="4"/>
    </row>
    <row r="2" spans="1:5" ht="19.5">
      <c r="A2" s="16" t="s">
        <v>60</v>
      </c>
      <c r="B2" s="16"/>
      <c r="C2" s="4"/>
      <c r="D2" s="4"/>
      <c r="E2" s="4"/>
    </row>
    <row r="3" spans="1:5" ht="19.5">
      <c r="A3" s="4" t="s">
        <v>45</v>
      </c>
      <c r="B3" s="4">
        <f>'Invertebrate list'!B2</f>
        <v>0</v>
      </c>
      <c r="C3" s="4"/>
      <c r="D3" s="4"/>
      <c r="E3" s="4"/>
    </row>
    <row r="4" spans="1:5" ht="19.5">
      <c r="A4" s="4" t="s">
        <v>46</v>
      </c>
      <c r="B4" s="4">
        <f>'Invertebrate list'!B3</f>
        <v>0</v>
      </c>
      <c r="C4" s="4"/>
      <c r="D4" s="4"/>
      <c r="E4" s="4"/>
    </row>
    <row r="5" spans="1:5" ht="19.5">
      <c r="A5" s="4" t="s">
        <v>47</v>
      </c>
      <c r="B5" s="33">
        <f>'Invertebrate list'!B4</f>
        <v>0</v>
      </c>
      <c r="C5" s="4"/>
      <c r="D5" s="4"/>
      <c r="E5" s="4"/>
    </row>
    <row r="6" spans="1:5" s="8" customFormat="1" ht="19.5">
      <c r="A6" s="4"/>
      <c r="B6" s="4"/>
      <c r="C6" s="1"/>
      <c r="D6" s="1"/>
      <c r="E6" s="1"/>
    </row>
    <row r="7" spans="1:2" ht="21" thickBot="1">
      <c r="A7" s="4"/>
      <c r="B7" s="4"/>
    </row>
    <row r="8" spans="1:5" ht="40.5" thickBot="1">
      <c r="A8" s="26" t="s">
        <v>52</v>
      </c>
      <c r="B8" s="27" t="s">
        <v>0</v>
      </c>
      <c r="C8" s="34" t="s">
        <v>22</v>
      </c>
      <c r="D8" s="39"/>
      <c r="E8" s="36" t="s">
        <v>39</v>
      </c>
    </row>
    <row r="9" spans="1:5" ht="19.5">
      <c r="A9" s="2">
        <f>'Invertebrate list'!A10</f>
        <v>1</v>
      </c>
      <c r="B9" s="2" t="str">
        <f>'Invertebrate list'!B10</f>
        <v>Worms</v>
      </c>
      <c r="C9" s="35"/>
      <c r="D9" s="22"/>
      <c r="E9" s="37"/>
    </row>
    <row r="10" spans="1:5" ht="19.5">
      <c r="A10" s="2">
        <f>'Invertebrate list'!A11</f>
        <v>2</v>
      </c>
      <c r="B10" s="2" t="str">
        <f>'Invertebrate list'!B11</f>
        <v>Slugs</v>
      </c>
      <c r="C10" s="14"/>
      <c r="D10" s="22"/>
      <c r="E10" s="38"/>
    </row>
    <row r="11" spans="1:5" ht="19.5">
      <c r="A11" s="2">
        <f>'Invertebrate list'!A12</f>
        <v>3</v>
      </c>
      <c r="B11" s="2" t="str">
        <f>'Invertebrate list'!B12</f>
        <v>Snails</v>
      </c>
      <c r="C11" s="14"/>
      <c r="D11" s="22"/>
      <c r="E11" s="38"/>
    </row>
    <row r="12" spans="1:5" ht="19.5">
      <c r="A12" s="2">
        <f>'Invertebrate list'!A13</f>
        <v>4</v>
      </c>
      <c r="B12" s="2" t="str">
        <f>'Invertebrate list'!B13</f>
        <v>Spiders</v>
      </c>
      <c r="C12" s="14"/>
      <c r="D12" s="22"/>
      <c r="E12" s="38"/>
    </row>
    <row r="13" spans="1:5" ht="19.5">
      <c r="A13" s="2">
        <f>'Invertebrate list'!A14</f>
        <v>5</v>
      </c>
      <c r="B13" s="2" t="str">
        <f>'Invertebrate list'!B14</f>
        <v>Harvestmen</v>
      </c>
      <c r="C13" s="14"/>
      <c r="D13" s="22"/>
      <c r="E13" s="38"/>
    </row>
    <row r="14" spans="1:5" ht="19.5">
      <c r="A14" s="2">
        <f>'Invertebrate list'!A15</f>
        <v>6</v>
      </c>
      <c r="B14" s="2" t="str">
        <f>'Invertebrate list'!B15</f>
        <v>Mites</v>
      </c>
      <c r="C14" s="14"/>
      <c r="D14" s="22"/>
      <c r="E14" s="38"/>
    </row>
    <row r="15" spans="1:5" ht="19.5">
      <c r="A15" s="2">
        <f>'Invertebrate list'!A16</f>
        <v>7</v>
      </c>
      <c r="B15" s="2" t="str">
        <f>'Invertebrate list'!B16</f>
        <v>Woodlice</v>
      </c>
      <c r="C15" s="14"/>
      <c r="D15" s="22"/>
      <c r="E15" s="38"/>
    </row>
    <row r="16" spans="1:5" ht="19.5">
      <c r="A16" s="2">
        <f>'Invertebrate list'!A17</f>
        <v>8</v>
      </c>
      <c r="B16" s="2" t="str">
        <f>'Invertebrate list'!B17</f>
        <v>Pill Woodlice</v>
      </c>
      <c r="C16" s="14"/>
      <c r="D16" s="22"/>
      <c r="E16" s="38"/>
    </row>
    <row r="17" spans="1:5" ht="19.5">
      <c r="A17" s="2">
        <f>'Invertebrate list'!A18</f>
        <v>9</v>
      </c>
      <c r="B17" s="2" t="str">
        <f>'Invertebrate list'!B18</f>
        <v>Millipedes</v>
      </c>
      <c r="C17" s="14"/>
      <c r="D17" s="22"/>
      <c r="E17" s="38"/>
    </row>
    <row r="18" spans="1:5" ht="19.5">
      <c r="A18" s="2">
        <f>'Invertebrate list'!A19</f>
        <v>10</v>
      </c>
      <c r="B18" s="2" t="str">
        <f>'Invertebrate list'!B19</f>
        <v>Pill millipedes</v>
      </c>
      <c r="C18" s="14"/>
      <c r="D18" s="22"/>
      <c r="E18" s="38"/>
    </row>
    <row r="19" spans="1:5" ht="19.5">
      <c r="A19" s="2">
        <f>'Invertebrate list'!A20</f>
        <v>11</v>
      </c>
      <c r="B19" s="2" t="str">
        <f>'Invertebrate list'!B20</f>
        <v>Springtails</v>
      </c>
      <c r="C19" s="14"/>
      <c r="D19" s="22"/>
      <c r="E19" s="38"/>
    </row>
    <row r="20" spans="1:5" ht="19.5">
      <c r="A20" s="2">
        <f>'Invertebrate list'!A21</f>
        <v>12</v>
      </c>
      <c r="B20" s="2" t="str">
        <f>'Invertebrate list'!B21</f>
        <v>Earwigs</v>
      </c>
      <c r="C20" s="14"/>
      <c r="D20" s="22"/>
      <c r="E20" s="38"/>
    </row>
    <row r="21" spans="1:5" ht="19.5">
      <c r="A21" s="2">
        <f>'Invertebrate list'!A22</f>
        <v>13</v>
      </c>
      <c r="B21" s="2" t="str">
        <f>'Invertebrate list'!B22</f>
        <v>Bugs</v>
      </c>
      <c r="C21" s="14"/>
      <c r="D21" s="22"/>
      <c r="E21" s="38"/>
    </row>
    <row r="22" spans="1:5" ht="19.5">
      <c r="A22" s="2">
        <f>'Invertebrate list'!A23</f>
        <v>14</v>
      </c>
      <c r="B22" s="2" t="str">
        <f>'Invertebrate list'!B23</f>
        <v>Caterpillars</v>
      </c>
      <c r="C22" s="14"/>
      <c r="D22" s="22"/>
      <c r="E22" s="38"/>
    </row>
    <row r="23" spans="1:5" ht="19.5">
      <c r="A23" s="2">
        <f>'Invertebrate list'!A24</f>
        <v>15</v>
      </c>
      <c r="B23" s="2" t="str">
        <f>'Invertebrate list'!B24</f>
        <v>Moths</v>
      </c>
      <c r="C23" s="14"/>
      <c r="D23" s="22"/>
      <c r="E23" s="38"/>
    </row>
    <row r="24" spans="1:5" ht="19.5">
      <c r="A24" s="2">
        <f>'Invertebrate list'!A25</f>
        <v>16</v>
      </c>
      <c r="B24" s="2" t="str">
        <f>'Invertebrate list'!B25</f>
        <v>Fly larvae (maggots)</v>
      </c>
      <c r="C24" s="14"/>
      <c r="D24" s="22"/>
      <c r="E24" s="38"/>
    </row>
    <row r="25" spans="1:5" ht="19.5">
      <c r="A25" s="2">
        <f>'Invertebrate list'!A26</f>
        <v>17</v>
      </c>
      <c r="B25" s="2" t="str">
        <f>'Invertebrate list'!B26</f>
        <v>True flies</v>
      </c>
      <c r="C25" s="14"/>
      <c r="D25" s="22"/>
      <c r="E25" s="38"/>
    </row>
    <row r="26" spans="1:5" ht="19.5">
      <c r="A26" s="2">
        <f>'Invertebrate list'!A27</f>
        <v>18</v>
      </c>
      <c r="B26" s="2" t="str">
        <f>'Invertebrate list'!B27</f>
        <v>Ants</v>
      </c>
      <c r="C26" s="14"/>
      <c r="D26" s="22"/>
      <c r="E26" s="38"/>
    </row>
    <row r="27" spans="1:5" ht="19.5">
      <c r="A27" s="2">
        <f>'Invertebrate list'!A28</f>
        <v>19</v>
      </c>
      <c r="B27" s="2" t="str">
        <f>'Invertebrate list'!B28</f>
        <v>Wasps</v>
      </c>
      <c r="C27" s="14"/>
      <c r="D27" s="22"/>
      <c r="E27" s="38"/>
    </row>
    <row r="28" spans="1:5" ht="19.5">
      <c r="A28" s="2">
        <f>'Invertebrate list'!A29</f>
        <v>20</v>
      </c>
      <c r="B28" s="2" t="str">
        <f>'Invertebrate list'!B29</f>
        <v>Beetles</v>
      </c>
      <c r="C28" s="14"/>
      <c r="D28" s="22"/>
      <c r="E28" s="38"/>
    </row>
    <row r="29" spans="1:5" ht="19.5">
      <c r="A29" s="2">
        <f>'Invertebrate list'!A30</f>
        <v>21</v>
      </c>
      <c r="B29" s="2" t="str">
        <f>'Invertebrate list'!B30</f>
        <v>Beetle larvae</v>
      </c>
      <c r="C29" s="14"/>
      <c r="D29" s="22"/>
      <c r="E29" s="38"/>
    </row>
    <row r="30" spans="1:5" ht="19.5">
      <c r="A30" s="2">
        <f>'Invertebrate list'!A31</f>
        <v>22</v>
      </c>
      <c r="B30" s="2" t="str">
        <f>'Invertebrate list'!B31</f>
        <v>Centipedes</v>
      </c>
      <c r="C30" s="14"/>
      <c r="D30" s="22"/>
      <c r="E30" s="38"/>
    </row>
    <row r="31" spans="1:5" ht="19.5">
      <c r="A31" s="2">
        <f>'Invertebrate list'!A32</f>
        <v>23</v>
      </c>
      <c r="B31" s="2" t="str">
        <f>'Invertebrate list'!B32</f>
        <v>Land shrimps</v>
      </c>
      <c r="C31" s="14"/>
      <c r="D31" s="22"/>
      <c r="E31" s="38"/>
    </row>
    <row r="32" spans="1:5" ht="21" thickBot="1">
      <c r="A32" s="2">
        <f>'Invertebrate list'!A33</f>
        <v>24</v>
      </c>
      <c r="B32" s="2" t="str">
        <f>'Invertebrate list'!B33</f>
        <v>Insect larvae</v>
      </c>
      <c r="C32" s="40"/>
      <c r="D32" s="22"/>
      <c r="E32" s="42"/>
    </row>
    <row r="33" spans="1:5" ht="21" thickBot="1">
      <c r="A33" s="6" t="s">
        <v>23</v>
      </c>
      <c r="B33" s="21"/>
      <c r="C33" s="29">
        <f>SUM(C9:C32)</f>
        <v>0</v>
      </c>
      <c r="D33" s="41"/>
      <c r="E33" s="29">
        <f>SUM(E9:E32)</f>
        <v>0</v>
      </c>
    </row>
    <row r="35" ht="19.5">
      <c r="A35" s="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="125" zoomScaleNormal="125" workbookViewId="0" topLeftCell="A1">
      <selection activeCell="A2" sqref="A2"/>
    </sheetView>
  </sheetViews>
  <sheetFormatPr defaultColWidth="11.421875" defaultRowHeight="12.75"/>
  <cols>
    <col min="1" max="1" width="25.8515625" style="1" customWidth="1"/>
    <col min="2" max="2" width="24.28125" style="5" customWidth="1"/>
    <col min="3" max="3" width="8.7109375" style="1" customWidth="1"/>
    <col min="4" max="4" width="2.8515625" style="1" customWidth="1"/>
    <col min="5" max="5" width="10.00390625" style="1" customWidth="1"/>
    <col min="6" max="6" width="21.421875" style="1" customWidth="1"/>
    <col min="7" max="16384" width="9.140625" style="1" customWidth="1"/>
  </cols>
  <sheetData>
    <row r="1" spans="1:5" ht="19.5">
      <c r="A1" s="4" t="s">
        <v>31</v>
      </c>
      <c r="B1" s="4"/>
      <c r="C1" s="4"/>
      <c r="D1" s="4"/>
      <c r="E1" s="4"/>
    </row>
    <row r="2" spans="1:5" ht="19.5">
      <c r="A2" s="16" t="s">
        <v>63</v>
      </c>
      <c r="B2" s="16"/>
      <c r="C2" s="4"/>
      <c r="D2" s="4"/>
      <c r="E2" s="4"/>
    </row>
    <row r="3" spans="1:5" ht="19.5">
      <c r="A3" s="4" t="s">
        <v>45</v>
      </c>
      <c r="B3" s="4">
        <f>'Invertebrate list'!B2</f>
        <v>0</v>
      </c>
      <c r="C3" s="4"/>
      <c r="D3" s="4"/>
      <c r="E3" s="4"/>
    </row>
    <row r="4" spans="1:5" ht="19.5">
      <c r="A4" s="4" t="s">
        <v>46</v>
      </c>
      <c r="B4" s="4">
        <f>'Invertebrate list'!B3</f>
        <v>0</v>
      </c>
      <c r="C4" s="4"/>
      <c r="D4" s="4"/>
      <c r="E4" s="4"/>
    </row>
    <row r="5" spans="1:5" ht="19.5">
      <c r="A5" s="4" t="s">
        <v>47</v>
      </c>
      <c r="B5" s="33">
        <f>'Invertebrate list'!B4</f>
        <v>0</v>
      </c>
      <c r="C5" s="4"/>
      <c r="D5" s="4"/>
      <c r="E5" s="4"/>
    </row>
    <row r="6" spans="1:5" s="8" customFormat="1" ht="19.5">
      <c r="A6" s="4"/>
      <c r="B6" s="4"/>
      <c r="C6" s="1"/>
      <c r="D6" s="1"/>
      <c r="E6" s="1"/>
    </row>
    <row r="7" spans="1:2" ht="21" thickBot="1">
      <c r="A7" s="4"/>
      <c r="B7" s="4"/>
    </row>
    <row r="8" spans="1:5" ht="40.5" thickBot="1">
      <c r="A8" s="26" t="s">
        <v>52</v>
      </c>
      <c r="B8" s="27" t="s">
        <v>0</v>
      </c>
      <c r="C8" s="34" t="s">
        <v>22</v>
      </c>
      <c r="D8" s="39"/>
      <c r="E8" s="36" t="s">
        <v>39</v>
      </c>
    </row>
    <row r="9" spans="1:5" ht="19.5">
      <c r="A9" s="2">
        <f>'Invertebrate list'!A10</f>
        <v>1</v>
      </c>
      <c r="B9" s="2" t="str">
        <f>'Invertebrate list'!B10</f>
        <v>Worms</v>
      </c>
      <c r="C9" s="35"/>
      <c r="D9" s="22"/>
      <c r="E9" s="37"/>
    </row>
    <row r="10" spans="1:5" ht="19.5">
      <c r="A10" s="2">
        <f>'Invertebrate list'!A11</f>
        <v>2</v>
      </c>
      <c r="B10" s="2" t="str">
        <f>'Invertebrate list'!B11</f>
        <v>Slugs</v>
      </c>
      <c r="C10" s="14"/>
      <c r="D10" s="22"/>
      <c r="E10" s="38"/>
    </row>
    <row r="11" spans="1:5" ht="19.5">
      <c r="A11" s="2">
        <f>'Invertebrate list'!A12</f>
        <v>3</v>
      </c>
      <c r="B11" s="2" t="str">
        <f>'Invertebrate list'!B12</f>
        <v>Snails</v>
      </c>
      <c r="C11" s="14"/>
      <c r="D11" s="22"/>
      <c r="E11" s="38"/>
    </row>
    <row r="12" spans="1:5" ht="19.5">
      <c r="A12" s="2">
        <f>'Invertebrate list'!A13</f>
        <v>4</v>
      </c>
      <c r="B12" s="2" t="str">
        <f>'Invertebrate list'!B13</f>
        <v>Spiders</v>
      </c>
      <c r="C12" s="14"/>
      <c r="D12" s="22"/>
      <c r="E12" s="38"/>
    </row>
    <row r="13" spans="1:5" ht="19.5">
      <c r="A13" s="2">
        <f>'Invertebrate list'!A14</f>
        <v>5</v>
      </c>
      <c r="B13" s="2" t="str">
        <f>'Invertebrate list'!B14</f>
        <v>Harvestmen</v>
      </c>
      <c r="C13" s="14"/>
      <c r="D13" s="22"/>
      <c r="E13" s="38"/>
    </row>
    <row r="14" spans="1:5" ht="19.5">
      <c r="A14" s="2">
        <f>'Invertebrate list'!A15</f>
        <v>6</v>
      </c>
      <c r="B14" s="2" t="str">
        <f>'Invertebrate list'!B15</f>
        <v>Mites</v>
      </c>
      <c r="C14" s="14"/>
      <c r="D14" s="22"/>
      <c r="E14" s="38"/>
    </row>
    <row r="15" spans="1:5" ht="19.5">
      <c r="A15" s="2">
        <f>'Invertebrate list'!A16</f>
        <v>7</v>
      </c>
      <c r="B15" s="2" t="str">
        <f>'Invertebrate list'!B16</f>
        <v>Woodlice</v>
      </c>
      <c r="C15" s="14"/>
      <c r="D15" s="22"/>
      <c r="E15" s="38"/>
    </row>
    <row r="16" spans="1:5" ht="19.5">
      <c r="A16" s="2">
        <f>'Invertebrate list'!A17</f>
        <v>8</v>
      </c>
      <c r="B16" s="2" t="str">
        <f>'Invertebrate list'!B17</f>
        <v>Pill Woodlice</v>
      </c>
      <c r="C16" s="14"/>
      <c r="D16" s="22"/>
      <c r="E16" s="38"/>
    </row>
    <row r="17" spans="1:5" ht="19.5">
      <c r="A17" s="2">
        <f>'Invertebrate list'!A18</f>
        <v>9</v>
      </c>
      <c r="B17" s="2" t="str">
        <f>'Invertebrate list'!B18</f>
        <v>Millipedes</v>
      </c>
      <c r="C17" s="14"/>
      <c r="D17" s="22"/>
      <c r="E17" s="38"/>
    </row>
    <row r="18" spans="1:5" ht="19.5">
      <c r="A18" s="2">
        <f>'Invertebrate list'!A19</f>
        <v>10</v>
      </c>
      <c r="B18" s="2" t="str">
        <f>'Invertebrate list'!B19</f>
        <v>Pill millipedes</v>
      </c>
      <c r="C18" s="14"/>
      <c r="D18" s="22"/>
      <c r="E18" s="38"/>
    </row>
    <row r="19" spans="1:5" ht="19.5">
      <c r="A19" s="2">
        <f>'Invertebrate list'!A20</f>
        <v>11</v>
      </c>
      <c r="B19" s="2" t="str">
        <f>'Invertebrate list'!B20</f>
        <v>Springtails</v>
      </c>
      <c r="C19" s="14"/>
      <c r="D19" s="22"/>
      <c r="E19" s="38"/>
    </row>
    <row r="20" spans="1:5" ht="19.5">
      <c r="A20" s="2">
        <f>'Invertebrate list'!A21</f>
        <v>12</v>
      </c>
      <c r="B20" s="2" t="str">
        <f>'Invertebrate list'!B21</f>
        <v>Earwigs</v>
      </c>
      <c r="C20" s="14"/>
      <c r="D20" s="22"/>
      <c r="E20" s="38"/>
    </row>
    <row r="21" spans="1:5" ht="19.5">
      <c r="A21" s="2">
        <f>'Invertebrate list'!A22</f>
        <v>13</v>
      </c>
      <c r="B21" s="2" t="str">
        <f>'Invertebrate list'!B22</f>
        <v>Bugs</v>
      </c>
      <c r="C21" s="14"/>
      <c r="D21" s="22"/>
      <c r="E21" s="38"/>
    </row>
    <row r="22" spans="1:5" ht="19.5">
      <c r="A22" s="2">
        <f>'Invertebrate list'!A23</f>
        <v>14</v>
      </c>
      <c r="B22" s="2" t="str">
        <f>'Invertebrate list'!B23</f>
        <v>Caterpillars</v>
      </c>
      <c r="C22" s="14"/>
      <c r="D22" s="22"/>
      <c r="E22" s="38"/>
    </row>
    <row r="23" spans="1:5" ht="19.5">
      <c r="A23" s="2">
        <f>'Invertebrate list'!A24</f>
        <v>15</v>
      </c>
      <c r="B23" s="2" t="str">
        <f>'Invertebrate list'!B24</f>
        <v>Moths</v>
      </c>
      <c r="C23" s="14"/>
      <c r="D23" s="22"/>
      <c r="E23" s="38"/>
    </row>
    <row r="24" spans="1:5" ht="19.5">
      <c r="A24" s="2">
        <f>'Invertebrate list'!A25</f>
        <v>16</v>
      </c>
      <c r="B24" s="2" t="str">
        <f>'Invertebrate list'!B25</f>
        <v>Fly larvae (maggots)</v>
      </c>
      <c r="C24" s="14"/>
      <c r="D24" s="22"/>
      <c r="E24" s="38"/>
    </row>
    <row r="25" spans="1:5" ht="19.5">
      <c r="A25" s="2">
        <f>'Invertebrate list'!A26</f>
        <v>17</v>
      </c>
      <c r="B25" s="2" t="str">
        <f>'Invertebrate list'!B26</f>
        <v>True flies</v>
      </c>
      <c r="C25" s="14"/>
      <c r="D25" s="22"/>
      <c r="E25" s="38"/>
    </row>
    <row r="26" spans="1:5" ht="19.5">
      <c r="A26" s="2">
        <f>'Invertebrate list'!A27</f>
        <v>18</v>
      </c>
      <c r="B26" s="2" t="str">
        <f>'Invertebrate list'!B27</f>
        <v>Ants</v>
      </c>
      <c r="C26" s="14"/>
      <c r="D26" s="22"/>
      <c r="E26" s="38"/>
    </row>
    <row r="27" spans="1:5" ht="19.5">
      <c r="A27" s="2">
        <f>'Invertebrate list'!A28</f>
        <v>19</v>
      </c>
      <c r="B27" s="2" t="str">
        <f>'Invertebrate list'!B28</f>
        <v>Wasps</v>
      </c>
      <c r="C27" s="14"/>
      <c r="D27" s="22"/>
      <c r="E27" s="38"/>
    </row>
    <row r="28" spans="1:5" ht="19.5">
      <c r="A28" s="2">
        <f>'Invertebrate list'!A29</f>
        <v>20</v>
      </c>
      <c r="B28" s="2" t="str">
        <f>'Invertebrate list'!B29</f>
        <v>Beetles</v>
      </c>
      <c r="C28" s="14"/>
      <c r="D28" s="22"/>
      <c r="E28" s="38"/>
    </row>
    <row r="29" spans="1:5" ht="19.5">
      <c r="A29" s="2">
        <f>'Invertebrate list'!A30</f>
        <v>21</v>
      </c>
      <c r="B29" s="2" t="str">
        <f>'Invertebrate list'!B30</f>
        <v>Beetle larvae</v>
      </c>
      <c r="C29" s="14"/>
      <c r="D29" s="22"/>
      <c r="E29" s="38"/>
    </row>
    <row r="30" spans="1:5" ht="19.5">
      <c r="A30" s="2">
        <f>'Invertebrate list'!A31</f>
        <v>22</v>
      </c>
      <c r="B30" s="2" t="str">
        <f>'Invertebrate list'!B31</f>
        <v>Centipedes</v>
      </c>
      <c r="C30" s="14"/>
      <c r="D30" s="22"/>
      <c r="E30" s="38"/>
    </row>
    <row r="31" spans="1:5" ht="19.5">
      <c r="A31" s="2">
        <f>'Invertebrate list'!A32</f>
        <v>23</v>
      </c>
      <c r="B31" s="2" t="str">
        <f>'Invertebrate list'!B32</f>
        <v>Land shrimps</v>
      </c>
      <c r="C31" s="14"/>
      <c r="D31" s="22"/>
      <c r="E31" s="38"/>
    </row>
    <row r="32" spans="1:5" ht="21" thickBot="1">
      <c r="A32" s="2">
        <f>'Invertebrate list'!A33</f>
        <v>24</v>
      </c>
      <c r="B32" s="2" t="str">
        <f>'Invertebrate list'!B33</f>
        <v>Insect larvae</v>
      </c>
      <c r="C32" s="40"/>
      <c r="D32" s="22"/>
      <c r="E32" s="42"/>
    </row>
    <row r="33" spans="1:5" ht="21" thickBot="1">
      <c r="A33" s="6" t="s">
        <v>23</v>
      </c>
      <c r="B33" s="21"/>
      <c r="C33" s="29">
        <f>SUM(C9:C32)</f>
        <v>0</v>
      </c>
      <c r="D33" s="41"/>
      <c r="E33" s="29">
        <f>SUM(E9:E32)</f>
        <v>0</v>
      </c>
    </row>
    <row r="35" ht="19.5">
      <c r="A35" s="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="125" zoomScaleNormal="125" workbookViewId="0" topLeftCell="A1">
      <selection activeCell="A2" sqref="A2"/>
    </sheetView>
  </sheetViews>
  <sheetFormatPr defaultColWidth="11.421875" defaultRowHeight="12.75"/>
  <cols>
    <col min="1" max="1" width="25.8515625" style="1" customWidth="1"/>
    <col min="2" max="2" width="24.28125" style="5" customWidth="1"/>
    <col min="3" max="3" width="8.7109375" style="1" customWidth="1"/>
    <col min="4" max="4" width="2.8515625" style="1" customWidth="1"/>
    <col min="5" max="5" width="10.00390625" style="1" customWidth="1"/>
    <col min="6" max="6" width="21.421875" style="1" customWidth="1"/>
    <col min="7" max="16384" width="9.140625" style="1" customWidth="1"/>
  </cols>
  <sheetData>
    <row r="1" spans="1:5" ht="19.5">
      <c r="A1" s="4" t="s">
        <v>31</v>
      </c>
      <c r="B1" s="4"/>
      <c r="C1" s="4"/>
      <c r="D1" s="4"/>
      <c r="E1" s="4"/>
    </row>
    <row r="2" spans="1:5" ht="19.5">
      <c r="A2" s="16" t="s">
        <v>62</v>
      </c>
      <c r="B2" s="16"/>
      <c r="C2" s="4"/>
      <c r="D2" s="4"/>
      <c r="E2" s="4"/>
    </row>
    <row r="3" spans="1:5" ht="19.5">
      <c r="A3" s="4" t="s">
        <v>45</v>
      </c>
      <c r="B3" s="4">
        <f>'Invertebrate list'!B2</f>
        <v>0</v>
      </c>
      <c r="C3" s="4"/>
      <c r="D3" s="4"/>
      <c r="E3" s="4"/>
    </row>
    <row r="4" spans="1:5" ht="19.5">
      <c r="A4" s="4" t="s">
        <v>46</v>
      </c>
      <c r="B4" s="4">
        <f>'Invertebrate list'!B3</f>
        <v>0</v>
      </c>
      <c r="C4" s="4"/>
      <c r="D4" s="4"/>
      <c r="E4" s="4"/>
    </row>
    <row r="5" spans="1:5" ht="19.5">
      <c r="A5" s="4" t="s">
        <v>47</v>
      </c>
      <c r="B5" s="33">
        <f>'Invertebrate list'!B4</f>
        <v>0</v>
      </c>
      <c r="C5" s="4"/>
      <c r="D5" s="4"/>
      <c r="E5" s="4"/>
    </row>
    <row r="6" spans="1:5" s="8" customFormat="1" ht="19.5">
      <c r="A6" s="4"/>
      <c r="B6" s="4"/>
      <c r="C6" s="1"/>
      <c r="D6" s="1"/>
      <c r="E6" s="1"/>
    </row>
    <row r="7" spans="1:2" ht="21" thickBot="1">
      <c r="A7" s="4"/>
      <c r="B7" s="4"/>
    </row>
    <row r="8" spans="1:5" ht="40.5" thickBot="1">
      <c r="A8" s="26" t="s">
        <v>52</v>
      </c>
      <c r="B8" s="27" t="s">
        <v>0</v>
      </c>
      <c r="C8" s="34" t="s">
        <v>22</v>
      </c>
      <c r="D8" s="39"/>
      <c r="E8" s="36" t="s">
        <v>39</v>
      </c>
    </row>
    <row r="9" spans="1:5" ht="19.5">
      <c r="A9" s="2">
        <f>'Invertebrate list'!A10</f>
        <v>1</v>
      </c>
      <c r="B9" s="2" t="str">
        <f>'Invertebrate list'!B10</f>
        <v>Worms</v>
      </c>
      <c r="C9" s="35"/>
      <c r="D9" s="22"/>
      <c r="E9" s="37"/>
    </row>
    <row r="10" spans="1:5" ht="19.5">
      <c r="A10" s="2">
        <f>'Invertebrate list'!A11</f>
        <v>2</v>
      </c>
      <c r="B10" s="2" t="str">
        <f>'Invertebrate list'!B11</f>
        <v>Slugs</v>
      </c>
      <c r="C10" s="14"/>
      <c r="D10" s="22"/>
      <c r="E10" s="38"/>
    </row>
    <row r="11" spans="1:5" ht="19.5">
      <c r="A11" s="2">
        <f>'Invertebrate list'!A12</f>
        <v>3</v>
      </c>
      <c r="B11" s="2" t="str">
        <f>'Invertebrate list'!B12</f>
        <v>Snails</v>
      </c>
      <c r="C11" s="14"/>
      <c r="D11" s="22"/>
      <c r="E11" s="38"/>
    </row>
    <row r="12" spans="1:5" ht="19.5">
      <c r="A12" s="2">
        <f>'Invertebrate list'!A13</f>
        <v>4</v>
      </c>
      <c r="B12" s="2" t="str">
        <f>'Invertebrate list'!B13</f>
        <v>Spiders</v>
      </c>
      <c r="C12" s="14"/>
      <c r="D12" s="22"/>
      <c r="E12" s="38"/>
    </row>
    <row r="13" spans="1:5" ht="19.5">
      <c r="A13" s="2">
        <f>'Invertebrate list'!A14</f>
        <v>5</v>
      </c>
      <c r="B13" s="2" t="str">
        <f>'Invertebrate list'!B14</f>
        <v>Harvestmen</v>
      </c>
      <c r="C13" s="14"/>
      <c r="D13" s="22"/>
      <c r="E13" s="38"/>
    </row>
    <row r="14" spans="1:5" ht="19.5">
      <c r="A14" s="2">
        <f>'Invertebrate list'!A15</f>
        <v>6</v>
      </c>
      <c r="B14" s="2" t="str">
        <f>'Invertebrate list'!B15</f>
        <v>Mites</v>
      </c>
      <c r="C14" s="14"/>
      <c r="D14" s="22"/>
      <c r="E14" s="38"/>
    </row>
    <row r="15" spans="1:5" ht="19.5">
      <c r="A15" s="2">
        <f>'Invertebrate list'!A16</f>
        <v>7</v>
      </c>
      <c r="B15" s="2" t="str">
        <f>'Invertebrate list'!B16</f>
        <v>Woodlice</v>
      </c>
      <c r="C15" s="14"/>
      <c r="D15" s="22"/>
      <c r="E15" s="38"/>
    </row>
    <row r="16" spans="1:5" ht="19.5">
      <c r="A16" s="2">
        <f>'Invertebrate list'!A17</f>
        <v>8</v>
      </c>
      <c r="B16" s="2" t="str">
        <f>'Invertebrate list'!B17</f>
        <v>Pill Woodlice</v>
      </c>
      <c r="C16" s="14"/>
      <c r="D16" s="22"/>
      <c r="E16" s="38"/>
    </row>
    <row r="17" spans="1:5" ht="19.5">
      <c r="A17" s="2">
        <f>'Invertebrate list'!A18</f>
        <v>9</v>
      </c>
      <c r="B17" s="2" t="str">
        <f>'Invertebrate list'!B18</f>
        <v>Millipedes</v>
      </c>
      <c r="C17" s="14"/>
      <c r="D17" s="22"/>
      <c r="E17" s="38"/>
    </row>
    <row r="18" spans="1:5" ht="19.5">
      <c r="A18" s="2">
        <f>'Invertebrate list'!A19</f>
        <v>10</v>
      </c>
      <c r="B18" s="2" t="str">
        <f>'Invertebrate list'!B19</f>
        <v>Pill millipedes</v>
      </c>
      <c r="C18" s="14"/>
      <c r="D18" s="22"/>
      <c r="E18" s="38"/>
    </row>
    <row r="19" spans="1:5" ht="19.5">
      <c r="A19" s="2">
        <f>'Invertebrate list'!A20</f>
        <v>11</v>
      </c>
      <c r="B19" s="2" t="str">
        <f>'Invertebrate list'!B20</f>
        <v>Springtails</v>
      </c>
      <c r="C19" s="14"/>
      <c r="D19" s="22"/>
      <c r="E19" s="38"/>
    </row>
    <row r="20" spans="1:5" ht="19.5">
      <c r="A20" s="2">
        <f>'Invertebrate list'!A21</f>
        <v>12</v>
      </c>
      <c r="B20" s="2" t="str">
        <f>'Invertebrate list'!B21</f>
        <v>Earwigs</v>
      </c>
      <c r="C20" s="14"/>
      <c r="D20" s="22"/>
      <c r="E20" s="38"/>
    </row>
    <row r="21" spans="1:5" ht="19.5">
      <c r="A21" s="2">
        <f>'Invertebrate list'!A22</f>
        <v>13</v>
      </c>
      <c r="B21" s="2" t="str">
        <f>'Invertebrate list'!B22</f>
        <v>Bugs</v>
      </c>
      <c r="C21" s="14"/>
      <c r="D21" s="22"/>
      <c r="E21" s="38"/>
    </row>
    <row r="22" spans="1:5" ht="19.5">
      <c r="A22" s="2">
        <f>'Invertebrate list'!A23</f>
        <v>14</v>
      </c>
      <c r="B22" s="2" t="str">
        <f>'Invertebrate list'!B23</f>
        <v>Caterpillars</v>
      </c>
      <c r="C22" s="14"/>
      <c r="D22" s="22"/>
      <c r="E22" s="38"/>
    </row>
    <row r="23" spans="1:5" ht="19.5">
      <c r="A23" s="2">
        <f>'Invertebrate list'!A24</f>
        <v>15</v>
      </c>
      <c r="B23" s="2" t="str">
        <f>'Invertebrate list'!B24</f>
        <v>Moths</v>
      </c>
      <c r="C23" s="14"/>
      <c r="D23" s="22"/>
      <c r="E23" s="38"/>
    </row>
    <row r="24" spans="1:5" ht="19.5">
      <c r="A24" s="2">
        <f>'Invertebrate list'!A25</f>
        <v>16</v>
      </c>
      <c r="B24" s="2" t="str">
        <f>'Invertebrate list'!B25</f>
        <v>Fly larvae (maggots)</v>
      </c>
      <c r="C24" s="14"/>
      <c r="D24" s="22"/>
      <c r="E24" s="38"/>
    </row>
    <row r="25" spans="1:5" ht="19.5">
      <c r="A25" s="2">
        <f>'Invertebrate list'!A26</f>
        <v>17</v>
      </c>
      <c r="B25" s="2" t="str">
        <f>'Invertebrate list'!B26</f>
        <v>True flies</v>
      </c>
      <c r="C25" s="14"/>
      <c r="D25" s="22"/>
      <c r="E25" s="38"/>
    </row>
    <row r="26" spans="1:5" ht="19.5">
      <c r="A26" s="2">
        <f>'Invertebrate list'!A27</f>
        <v>18</v>
      </c>
      <c r="B26" s="2" t="str">
        <f>'Invertebrate list'!B27</f>
        <v>Ants</v>
      </c>
      <c r="C26" s="14"/>
      <c r="D26" s="22"/>
      <c r="E26" s="38"/>
    </row>
    <row r="27" spans="1:5" ht="19.5">
      <c r="A27" s="2">
        <f>'Invertebrate list'!A28</f>
        <v>19</v>
      </c>
      <c r="B27" s="2" t="str">
        <f>'Invertebrate list'!B28</f>
        <v>Wasps</v>
      </c>
      <c r="C27" s="14"/>
      <c r="D27" s="22"/>
      <c r="E27" s="38"/>
    </row>
    <row r="28" spans="1:5" ht="19.5">
      <c r="A28" s="2">
        <f>'Invertebrate list'!A29</f>
        <v>20</v>
      </c>
      <c r="B28" s="2" t="str">
        <f>'Invertebrate list'!B29</f>
        <v>Beetles</v>
      </c>
      <c r="C28" s="14"/>
      <c r="D28" s="22"/>
      <c r="E28" s="38"/>
    </row>
    <row r="29" spans="1:5" ht="19.5">
      <c r="A29" s="2">
        <f>'Invertebrate list'!A30</f>
        <v>21</v>
      </c>
      <c r="B29" s="2" t="str">
        <f>'Invertebrate list'!B30</f>
        <v>Beetle larvae</v>
      </c>
      <c r="C29" s="14"/>
      <c r="D29" s="22"/>
      <c r="E29" s="38"/>
    </row>
    <row r="30" spans="1:5" ht="19.5">
      <c r="A30" s="2">
        <f>'Invertebrate list'!A31</f>
        <v>22</v>
      </c>
      <c r="B30" s="2" t="str">
        <f>'Invertebrate list'!B31</f>
        <v>Centipedes</v>
      </c>
      <c r="C30" s="14"/>
      <c r="D30" s="22"/>
      <c r="E30" s="38"/>
    </row>
    <row r="31" spans="1:5" ht="19.5">
      <c r="A31" s="2">
        <f>'Invertebrate list'!A32</f>
        <v>23</v>
      </c>
      <c r="B31" s="2" t="str">
        <f>'Invertebrate list'!B32</f>
        <v>Land shrimps</v>
      </c>
      <c r="C31" s="14"/>
      <c r="D31" s="22"/>
      <c r="E31" s="38"/>
    </row>
    <row r="32" spans="1:5" ht="21" thickBot="1">
      <c r="A32" s="2">
        <f>'Invertebrate list'!A33</f>
        <v>24</v>
      </c>
      <c r="B32" s="2" t="str">
        <f>'Invertebrate list'!B33</f>
        <v>Insect larvae</v>
      </c>
      <c r="C32" s="40"/>
      <c r="D32" s="22"/>
      <c r="E32" s="42"/>
    </row>
    <row r="33" spans="1:5" ht="21" thickBot="1">
      <c r="A33" s="6" t="s">
        <v>23</v>
      </c>
      <c r="B33" s="21"/>
      <c r="C33" s="29">
        <f>SUM(C9:C32)</f>
        <v>0</v>
      </c>
      <c r="D33" s="41"/>
      <c r="E33" s="29">
        <f>SUM(E9:E32)</f>
        <v>0</v>
      </c>
    </row>
    <row r="35" ht="19.5">
      <c r="A35" s="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="125" zoomScaleNormal="125" workbookViewId="0" topLeftCell="A1">
      <selection activeCell="F25" sqref="F25"/>
    </sheetView>
  </sheetViews>
  <sheetFormatPr defaultColWidth="11.421875" defaultRowHeight="12.75"/>
  <cols>
    <col min="1" max="1" width="25.8515625" style="1" customWidth="1"/>
    <col min="2" max="2" width="24.28125" style="5" customWidth="1"/>
    <col min="3" max="3" width="8.7109375" style="1" customWidth="1"/>
    <col min="4" max="4" width="2.8515625" style="1" customWidth="1"/>
    <col min="5" max="5" width="10.00390625" style="1" customWidth="1"/>
    <col min="6" max="6" width="21.421875" style="1" customWidth="1"/>
    <col min="7" max="16384" width="9.140625" style="1" customWidth="1"/>
  </cols>
  <sheetData>
    <row r="1" spans="1:5" ht="19.5">
      <c r="A1" s="4" t="s">
        <v>31</v>
      </c>
      <c r="B1" s="4"/>
      <c r="C1" s="4"/>
      <c r="D1" s="4"/>
      <c r="E1" s="4"/>
    </row>
    <row r="2" spans="1:5" ht="19.5">
      <c r="A2" s="16" t="s">
        <v>61</v>
      </c>
      <c r="B2" s="16"/>
      <c r="C2" s="4"/>
      <c r="D2" s="4"/>
      <c r="E2" s="4"/>
    </row>
    <row r="3" spans="1:5" ht="19.5">
      <c r="A3" s="4" t="s">
        <v>45</v>
      </c>
      <c r="B3" s="4">
        <f>'Invertebrate list'!B2</f>
        <v>0</v>
      </c>
      <c r="C3" s="4"/>
      <c r="D3" s="4"/>
      <c r="E3" s="4"/>
    </row>
    <row r="4" spans="1:5" ht="19.5">
      <c r="A4" s="4" t="s">
        <v>46</v>
      </c>
      <c r="B4" s="4">
        <f>'Invertebrate list'!B3</f>
        <v>0</v>
      </c>
      <c r="C4" s="4"/>
      <c r="D4" s="4"/>
      <c r="E4" s="4"/>
    </row>
    <row r="5" spans="1:5" ht="19.5">
      <c r="A5" s="4" t="s">
        <v>47</v>
      </c>
      <c r="B5" s="33">
        <f>'Invertebrate list'!B4</f>
        <v>0</v>
      </c>
      <c r="C5" s="4"/>
      <c r="D5" s="4"/>
      <c r="E5" s="4"/>
    </row>
    <row r="6" spans="1:5" s="8" customFormat="1" ht="19.5">
      <c r="A6" s="4"/>
      <c r="B6" s="4"/>
      <c r="C6" s="1"/>
      <c r="D6" s="1"/>
      <c r="E6" s="1"/>
    </row>
    <row r="7" spans="1:2" ht="21" thickBot="1">
      <c r="A7" s="4"/>
      <c r="B7" s="4"/>
    </row>
    <row r="8" spans="1:5" ht="40.5" thickBot="1">
      <c r="A8" s="26" t="s">
        <v>52</v>
      </c>
      <c r="B8" s="27" t="s">
        <v>0</v>
      </c>
      <c r="C8" s="34" t="s">
        <v>22</v>
      </c>
      <c r="D8" s="39"/>
      <c r="E8" s="36" t="s">
        <v>39</v>
      </c>
    </row>
    <row r="9" spans="1:5" ht="19.5">
      <c r="A9" s="2">
        <f>'Invertebrate list'!A10</f>
        <v>1</v>
      </c>
      <c r="B9" s="2" t="str">
        <f>'Invertebrate list'!B10</f>
        <v>Worms</v>
      </c>
      <c r="C9" s="35"/>
      <c r="D9" s="22"/>
      <c r="E9" s="37"/>
    </row>
    <row r="10" spans="1:5" ht="19.5">
      <c r="A10" s="2">
        <f>'Invertebrate list'!A11</f>
        <v>2</v>
      </c>
      <c r="B10" s="2" t="str">
        <f>'Invertebrate list'!B11</f>
        <v>Slugs</v>
      </c>
      <c r="C10" s="14"/>
      <c r="D10" s="22"/>
      <c r="E10" s="38"/>
    </row>
    <row r="11" spans="1:5" ht="19.5">
      <c r="A11" s="2">
        <f>'Invertebrate list'!A12</f>
        <v>3</v>
      </c>
      <c r="B11" s="2" t="str">
        <f>'Invertebrate list'!B12</f>
        <v>Snails</v>
      </c>
      <c r="C11" s="14"/>
      <c r="D11" s="22"/>
      <c r="E11" s="38"/>
    </row>
    <row r="12" spans="1:5" ht="19.5">
      <c r="A12" s="2">
        <f>'Invertebrate list'!A13</f>
        <v>4</v>
      </c>
      <c r="B12" s="2" t="str">
        <f>'Invertebrate list'!B13</f>
        <v>Spiders</v>
      </c>
      <c r="C12" s="14"/>
      <c r="D12" s="22"/>
      <c r="E12" s="38"/>
    </row>
    <row r="13" spans="1:5" ht="19.5">
      <c r="A13" s="2">
        <f>'Invertebrate list'!A14</f>
        <v>5</v>
      </c>
      <c r="B13" s="2" t="str">
        <f>'Invertebrate list'!B14</f>
        <v>Harvestmen</v>
      </c>
      <c r="C13" s="14"/>
      <c r="D13" s="22"/>
      <c r="E13" s="38"/>
    </row>
    <row r="14" spans="1:5" ht="19.5">
      <c r="A14" s="2">
        <f>'Invertebrate list'!A15</f>
        <v>6</v>
      </c>
      <c r="B14" s="2" t="str">
        <f>'Invertebrate list'!B15</f>
        <v>Mites</v>
      </c>
      <c r="C14" s="14"/>
      <c r="D14" s="22"/>
      <c r="E14" s="38"/>
    </row>
    <row r="15" spans="1:5" ht="19.5">
      <c r="A15" s="2">
        <f>'Invertebrate list'!A16</f>
        <v>7</v>
      </c>
      <c r="B15" s="2" t="str">
        <f>'Invertebrate list'!B16</f>
        <v>Woodlice</v>
      </c>
      <c r="C15" s="14"/>
      <c r="D15" s="22"/>
      <c r="E15" s="38"/>
    </row>
    <row r="16" spans="1:5" ht="19.5">
      <c r="A16" s="2">
        <f>'Invertebrate list'!A17</f>
        <v>8</v>
      </c>
      <c r="B16" s="2" t="str">
        <f>'Invertebrate list'!B17</f>
        <v>Pill Woodlice</v>
      </c>
      <c r="C16" s="14"/>
      <c r="D16" s="22"/>
      <c r="E16" s="38"/>
    </row>
    <row r="17" spans="1:5" ht="19.5">
      <c r="A17" s="2">
        <f>'Invertebrate list'!A18</f>
        <v>9</v>
      </c>
      <c r="B17" s="2" t="str">
        <f>'Invertebrate list'!B18</f>
        <v>Millipedes</v>
      </c>
      <c r="C17" s="14"/>
      <c r="D17" s="22"/>
      <c r="E17" s="38"/>
    </row>
    <row r="18" spans="1:5" ht="19.5">
      <c r="A18" s="2">
        <f>'Invertebrate list'!A19</f>
        <v>10</v>
      </c>
      <c r="B18" s="2" t="str">
        <f>'Invertebrate list'!B19</f>
        <v>Pill millipedes</v>
      </c>
      <c r="C18" s="14"/>
      <c r="D18" s="22"/>
      <c r="E18" s="38"/>
    </row>
    <row r="19" spans="1:5" ht="19.5">
      <c r="A19" s="2">
        <f>'Invertebrate list'!A20</f>
        <v>11</v>
      </c>
      <c r="B19" s="2" t="str">
        <f>'Invertebrate list'!B20</f>
        <v>Springtails</v>
      </c>
      <c r="C19" s="14"/>
      <c r="D19" s="22"/>
      <c r="E19" s="38"/>
    </row>
    <row r="20" spans="1:5" ht="19.5">
      <c r="A20" s="2">
        <f>'Invertebrate list'!A21</f>
        <v>12</v>
      </c>
      <c r="B20" s="2" t="str">
        <f>'Invertebrate list'!B21</f>
        <v>Earwigs</v>
      </c>
      <c r="C20" s="14"/>
      <c r="D20" s="22"/>
      <c r="E20" s="38"/>
    </row>
    <row r="21" spans="1:5" ht="19.5">
      <c r="A21" s="2">
        <f>'Invertebrate list'!A22</f>
        <v>13</v>
      </c>
      <c r="B21" s="2" t="str">
        <f>'Invertebrate list'!B22</f>
        <v>Bugs</v>
      </c>
      <c r="C21" s="14"/>
      <c r="D21" s="22"/>
      <c r="E21" s="38"/>
    </row>
    <row r="22" spans="1:5" ht="19.5">
      <c r="A22" s="2">
        <f>'Invertebrate list'!A23</f>
        <v>14</v>
      </c>
      <c r="B22" s="2" t="str">
        <f>'Invertebrate list'!B23</f>
        <v>Caterpillars</v>
      </c>
      <c r="C22" s="14"/>
      <c r="D22" s="22"/>
      <c r="E22" s="38"/>
    </row>
    <row r="23" spans="1:5" ht="19.5">
      <c r="A23" s="2">
        <f>'Invertebrate list'!A24</f>
        <v>15</v>
      </c>
      <c r="B23" s="2" t="str">
        <f>'Invertebrate list'!B24</f>
        <v>Moths</v>
      </c>
      <c r="C23" s="14"/>
      <c r="D23" s="22"/>
      <c r="E23" s="38"/>
    </row>
    <row r="24" spans="1:5" ht="19.5">
      <c r="A24" s="2">
        <f>'Invertebrate list'!A25</f>
        <v>16</v>
      </c>
      <c r="B24" s="2" t="str">
        <f>'Invertebrate list'!B25</f>
        <v>Fly larvae (maggots)</v>
      </c>
      <c r="C24" s="14"/>
      <c r="D24" s="22"/>
      <c r="E24" s="38"/>
    </row>
    <row r="25" spans="1:5" ht="19.5">
      <c r="A25" s="2">
        <f>'Invertebrate list'!A26</f>
        <v>17</v>
      </c>
      <c r="B25" s="2" t="str">
        <f>'Invertebrate list'!B26</f>
        <v>True flies</v>
      </c>
      <c r="C25" s="14"/>
      <c r="D25" s="22"/>
      <c r="E25" s="38"/>
    </row>
    <row r="26" spans="1:5" ht="19.5">
      <c r="A26" s="2">
        <f>'Invertebrate list'!A27</f>
        <v>18</v>
      </c>
      <c r="B26" s="2" t="str">
        <f>'Invertebrate list'!B27</f>
        <v>Ants</v>
      </c>
      <c r="C26" s="14"/>
      <c r="D26" s="22"/>
      <c r="E26" s="38"/>
    </row>
    <row r="27" spans="1:5" ht="19.5">
      <c r="A27" s="2">
        <f>'Invertebrate list'!A28</f>
        <v>19</v>
      </c>
      <c r="B27" s="2" t="str">
        <f>'Invertebrate list'!B28</f>
        <v>Wasps</v>
      </c>
      <c r="C27" s="14"/>
      <c r="D27" s="22"/>
      <c r="E27" s="38"/>
    </row>
    <row r="28" spans="1:5" ht="19.5">
      <c r="A28" s="2">
        <f>'Invertebrate list'!A29</f>
        <v>20</v>
      </c>
      <c r="B28" s="2" t="str">
        <f>'Invertebrate list'!B29</f>
        <v>Beetles</v>
      </c>
      <c r="C28" s="14"/>
      <c r="D28" s="22"/>
      <c r="E28" s="38"/>
    </row>
    <row r="29" spans="1:5" ht="19.5">
      <c r="A29" s="2">
        <f>'Invertebrate list'!A30</f>
        <v>21</v>
      </c>
      <c r="B29" s="2" t="str">
        <f>'Invertebrate list'!B30</f>
        <v>Beetle larvae</v>
      </c>
      <c r="C29" s="14"/>
      <c r="D29" s="22"/>
      <c r="E29" s="38"/>
    </row>
    <row r="30" spans="1:5" ht="19.5">
      <c r="A30" s="2">
        <f>'Invertebrate list'!A31</f>
        <v>22</v>
      </c>
      <c r="B30" s="2" t="str">
        <f>'Invertebrate list'!B31</f>
        <v>Centipedes</v>
      </c>
      <c r="C30" s="14"/>
      <c r="D30" s="22"/>
      <c r="E30" s="38"/>
    </row>
    <row r="31" spans="1:5" ht="19.5">
      <c r="A31" s="2">
        <f>'Invertebrate list'!A32</f>
        <v>23</v>
      </c>
      <c r="B31" s="2" t="str">
        <f>'Invertebrate list'!B32</f>
        <v>Land shrimps</v>
      </c>
      <c r="C31" s="14"/>
      <c r="D31" s="22"/>
      <c r="E31" s="38"/>
    </row>
    <row r="32" spans="1:5" ht="21" thickBot="1">
      <c r="A32" s="2">
        <f>'Invertebrate list'!A33</f>
        <v>24</v>
      </c>
      <c r="B32" s="2" t="str">
        <f>'Invertebrate list'!B33</f>
        <v>Insect larvae</v>
      </c>
      <c r="C32" s="40"/>
      <c r="D32" s="22"/>
      <c r="E32" s="42"/>
    </row>
    <row r="33" spans="1:5" ht="21" thickBot="1">
      <c r="A33" s="6" t="s">
        <v>23</v>
      </c>
      <c r="B33" s="21"/>
      <c r="C33" s="29">
        <f>SUM(C9:C32)</f>
        <v>0</v>
      </c>
      <c r="D33" s="41"/>
      <c r="E33" s="29">
        <f>SUM(E9:E32)</f>
        <v>0</v>
      </c>
    </row>
    <row r="35" ht="19.5">
      <c r="A35" s="8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="125" zoomScaleNormal="125" workbookViewId="0" topLeftCell="A1">
      <selection activeCell="F27" sqref="F27"/>
    </sheetView>
  </sheetViews>
  <sheetFormatPr defaultColWidth="11.421875" defaultRowHeight="12.75"/>
  <cols>
    <col min="1" max="1" width="25.8515625" style="1" customWidth="1"/>
    <col min="2" max="2" width="24.28125" style="5" customWidth="1"/>
    <col min="3" max="3" width="8.7109375" style="1" customWidth="1"/>
    <col min="4" max="4" width="2.8515625" style="1" customWidth="1"/>
    <col min="5" max="5" width="10.00390625" style="1" customWidth="1"/>
    <col min="6" max="6" width="21.421875" style="1" customWidth="1"/>
    <col min="7" max="16384" width="9.140625" style="1" customWidth="1"/>
  </cols>
  <sheetData>
    <row r="1" spans="1:5" ht="19.5">
      <c r="A1" s="4" t="s">
        <v>31</v>
      </c>
      <c r="B1" s="4"/>
      <c r="C1" s="4"/>
      <c r="D1" s="4"/>
      <c r="E1" s="4"/>
    </row>
    <row r="2" spans="1:5" ht="19.5">
      <c r="A2" s="16" t="s">
        <v>61</v>
      </c>
      <c r="B2" s="16"/>
      <c r="C2" s="4"/>
      <c r="D2" s="4"/>
      <c r="E2" s="4"/>
    </row>
    <row r="3" spans="1:5" ht="19.5">
      <c r="A3" s="4" t="s">
        <v>45</v>
      </c>
      <c r="B3" s="4">
        <f>'Invertebrate list'!B2</f>
        <v>0</v>
      </c>
      <c r="C3" s="4"/>
      <c r="D3" s="4"/>
      <c r="E3" s="4"/>
    </row>
    <row r="4" spans="1:5" ht="19.5">
      <c r="A4" s="4" t="s">
        <v>46</v>
      </c>
      <c r="B4" s="4">
        <f>'Invertebrate list'!B3</f>
        <v>0</v>
      </c>
      <c r="C4" s="4"/>
      <c r="D4" s="4"/>
      <c r="E4" s="4"/>
    </row>
    <row r="5" spans="1:5" ht="19.5">
      <c r="A5" s="4" t="s">
        <v>47</v>
      </c>
      <c r="B5" s="33">
        <f>'Invertebrate list'!B4</f>
        <v>0</v>
      </c>
      <c r="C5" s="4"/>
      <c r="D5" s="4"/>
      <c r="E5" s="4"/>
    </row>
    <row r="6" spans="1:5" s="8" customFormat="1" ht="19.5">
      <c r="A6" s="4"/>
      <c r="B6" s="4"/>
      <c r="C6" s="1"/>
      <c r="D6" s="1"/>
      <c r="E6" s="1"/>
    </row>
    <row r="7" spans="1:2" ht="21" thickBot="1">
      <c r="A7" s="4"/>
      <c r="B7" s="4"/>
    </row>
    <row r="8" spans="1:5" ht="40.5" thickBot="1">
      <c r="A8" s="26" t="s">
        <v>52</v>
      </c>
      <c r="B8" s="27" t="s">
        <v>0</v>
      </c>
      <c r="C8" s="34" t="s">
        <v>22</v>
      </c>
      <c r="D8" s="39"/>
      <c r="E8" s="36" t="s">
        <v>39</v>
      </c>
    </row>
    <row r="9" spans="1:5" ht="19.5">
      <c r="A9" s="2">
        <f>'Invertebrate list'!A10</f>
        <v>1</v>
      </c>
      <c r="B9" s="2" t="str">
        <f>'Invertebrate list'!B10</f>
        <v>Worms</v>
      </c>
      <c r="C9" s="35"/>
      <c r="D9" s="22"/>
      <c r="E9" s="37"/>
    </row>
    <row r="10" spans="1:5" ht="19.5">
      <c r="A10" s="2">
        <f>'Invertebrate list'!A11</f>
        <v>2</v>
      </c>
      <c r="B10" s="2" t="str">
        <f>'Invertebrate list'!B11</f>
        <v>Slugs</v>
      </c>
      <c r="C10" s="14"/>
      <c r="D10" s="22"/>
      <c r="E10" s="38"/>
    </row>
    <row r="11" spans="1:5" ht="19.5">
      <c r="A11" s="2">
        <f>'Invertebrate list'!A12</f>
        <v>3</v>
      </c>
      <c r="B11" s="2" t="str">
        <f>'Invertebrate list'!B12</f>
        <v>Snails</v>
      </c>
      <c r="C11" s="14"/>
      <c r="D11" s="22"/>
      <c r="E11" s="38"/>
    </row>
    <row r="12" spans="1:5" ht="19.5">
      <c r="A12" s="2">
        <f>'Invertebrate list'!A13</f>
        <v>4</v>
      </c>
      <c r="B12" s="2" t="str">
        <f>'Invertebrate list'!B13</f>
        <v>Spiders</v>
      </c>
      <c r="C12" s="14"/>
      <c r="D12" s="22"/>
      <c r="E12" s="38"/>
    </row>
    <row r="13" spans="1:5" ht="19.5">
      <c r="A13" s="2">
        <f>'Invertebrate list'!A14</f>
        <v>5</v>
      </c>
      <c r="B13" s="2" t="str">
        <f>'Invertebrate list'!B14</f>
        <v>Harvestmen</v>
      </c>
      <c r="C13" s="14"/>
      <c r="D13" s="22"/>
      <c r="E13" s="38"/>
    </row>
    <row r="14" spans="1:5" ht="19.5">
      <c r="A14" s="2">
        <f>'Invertebrate list'!A15</f>
        <v>6</v>
      </c>
      <c r="B14" s="2" t="str">
        <f>'Invertebrate list'!B15</f>
        <v>Mites</v>
      </c>
      <c r="C14" s="14"/>
      <c r="D14" s="22"/>
      <c r="E14" s="38"/>
    </row>
    <row r="15" spans="1:5" ht="19.5">
      <c r="A15" s="2">
        <f>'Invertebrate list'!A16</f>
        <v>7</v>
      </c>
      <c r="B15" s="2" t="str">
        <f>'Invertebrate list'!B16</f>
        <v>Woodlice</v>
      </c>
      <c r="C15" s="14"/>
      <c r="D15" s="22"/>
      <c r="E15" s="38"/>
    </row>
    <row r="16" spans="1:5" ht="19.5">
      <c r="A16" s="2">
        <f>'Invertebrate list'!A17</f>
        <v>8</v>
      </c>
      <c r="B16" s="2" t="str">
        <f>'Invertebrate list'!B17</f>
        <v>Pill Woodlice</v>
      </c>
      <c r="C16" s="14"/>
      <c r="D16" s="22"/>
      <c r="E16" s="38"/>
    </row>
    <row r="17" spans="1:5" ht="19.5">
      <c r="A17" s="2">
        <f>'Invertebrate list'!A18</f>
        <v>9</v>
      </c>
      <c r="B17" s="2" t="str">
        <f>'Invertebrate list'!B18</f>
        <v>Millipedes</v>
      </c>
      <c r="C17" s="14"/>
      <c r="D17" s="22"/>
      <c r="E17" s="38"/>
    </row>
    <row r="18" spans="1:5" ht="19.5">
      <c r="A18" s="2">
        <f>'Invertebrate list'!A19</f>
        <v>10</v>
      </c>
      <c r="B18" s="2" t="str">
        <f>'Invertebrate list'!B19</f>
        <v>Pill millipedes</v>
      </c>
      <c r="C18" s="14"/>
      <c r="D18" s="22"/>
      <c r="E18" s="38"/>
    </row>
    <row r="19" spans="1:5" ht="19.5">
      <c r="A19" s="2">
        <f>'Invertebrate list'!A20</f>
        <v>11</v>
      </c>
      <c r="B19" s="2" t="str">
        <f>'Invertebrate list'!B20</f>
        <v>Springtails</v>
      </c>
      <c r="C19" s="14"/>
      <c r="D19" s="22"/>
      <c r="E19" s="38"/>
    </row>
    <row r="20" spans="1:5" ht="19.5">
      <c r="A20" s="2">
        <f>'Invertebrate list'!A21</f>
        <v>12</v>
      </c>
      <c r="B20" s="2" t="str">
        <f>'Invertebrate list'!B21</f>
        <v>Earwigs</v>
      </c>
      <c r="C20" s="14"/>
      <c r="D20" s="22"/>
      <c r="E20" s="38"/>
    </row>
    <row r="21" spans="1:5" ht="19.5">
      <c r="A21" s="2">
        <f>'Invertebrate list'!A22</f>
        <v>13</v>
      </c>
      <c r="B21" s="2" t="str">
        <f>'Invertebrate list'!B22</f>
        <v>Bugs</v>
      </c>
      <c r="C21" s="14"/>
      <c r="D21" s="22"/>
      <c r="E21" s="38"/>
    </row>
    <row r="22" spans="1:5" ht="19.5">
      <c r="A22" s="2">
        <f>'Invertebrate list'!A23</f>
        <v>14</v>
      </c>
      <c r="B22" s="2" t="str">
        <f>'Invertebrate list'!B23</f>
        <v>Caterpillars</v>
      </c>
      <c r="C22" s="14"/>
      <c r="D22" s="22"/>
      <c r="E22" s="38"/>
    </row>
    <row r="23" spans="1:5" ht="19.5">
      <c r="A23" s="2">
        <f>'Invertebrate list'!A24</f>
        <v>15</v>
      </c>
      <c r="B23" s="2" t="str">
        <f>'Invertebrate list'!B24</f>
        <v>Moths</v>
      </c>
      <c r="C23" s="14"/>
      <c r="D23" s="22"/>
      <c r="E23" s="38"/>
    </row>
    <row r="24" spans="1:5" ht="19.5">
      <c r="A24" s="2">
        <f>'Invertebrate list'!A25</f>
        <v>16</v>
      </c>
      <c r="B24" s="2" t="str">
        <f>'Invertebrate list'!B25</f>
        <v>Fly larvae (maggots)</v>
      </c>
      <c r="C24" s="14"/>
      <c r="D24" s="22"/>
      <c r="E24" s="38"/>
    </row>
    <row r="25" spans="1:5" ht="19.5">
      <c r="A25" s="2">
        <f>'Invertebrate list'!A26</f>
        <v>17</v>
      </c>
      <c r="B25" s="2" t="str">
        <f>'Invertebrate list'!B26</f>
        <v>True flies</v>
      </c>
      <c r="C25" s="14"/>
      <c r="D25" s="22"/>
      <c r="E25" s="38"/>
    </row>
    <row r="26" spans="1:5" ht="19.5">
      <c r="A26" s="2">
        <f>'Invertebrate list'!A27</f>
        <v>18</v>
      </c>
      <c r="B26" s="2" t="str">
        <f>'Invertebrate list'!B27</f>
        <v>Ants</v>
      </c>
      <c r="C26" s="14"/>
      <c r="D26" s="22"/>
      <c r="E26" s="38"/>
    </row>
    <row r="27" spans="1:5" ht="19.5">
      <c r="A27" s="2">
        <f>'Invertebrate list'!A28</f>
        <v>19</v>
      </c>
      <c r="B27" s="2" t="str">
        <f>'Invertebrate list'!B28</f>
        <v>Wasps</v>
      </c>
      <c r="C27" s="14"/>
      <c r="D27" s="22"/>
      <c r="E27" s="38"/>
    </row>
    <row r="28" spans="1:5" ht="19.5">
      <c r="A28" s="2">
        <f>'Invertebrate list'!A29</f>
        <v>20</v>
      </c>
      <c r="B28" s="2" t="str">
        <f>'Invertebrate list'!B29</f>
        <v>Beetles</v>
      </c>
      <c r="C28" s="14"/>
      <c r="D28" s="22"/>
      <c r="E28" s="38"/>
    </row>
    <row r="29" spans="1:5" ht="19.5">
      <c r="A29" s="2">
        <f>'Invertebrate list'!A30</f>
        <v>21</v>
      </c>
      <c r="B29" s="2" t="str">
        <f>'Invertebrate list'!B30</f>
        <v>Beetle larvae</v>
      </c>
      <c r="C29" s="14"/>
      <c r="D29" s="22"/>
      <c r="E29" s="38"/>
    </row>
    <row r="30" spans="1:5" ht="19.5">
      <c r="A30" s="2">
        <f>'Invertebrate list'!A31</f>
        <v>22</v>
      </c>
      <c r="B30" s="2" t="str">
        <f>'Invertebrate list'!B31</f>
        <v>Centipedes</v>
      </c>
      <c r="C30" s="14"/>
      <c r="D30" s="22"/>
      <c r="E30" s="38"/>
    </row>
    <row r="31" spans="1:5" ht="19.5">
      <c r="A31" s="2">
        <f>'Invertebrate list'!A32</f>
        <v>23</v>
      </c>
      <c r="B31" s="2" t="str">
        <f>'Invertebrate list'!B32</f>
        <v>Land shrimps</v>
      </c>
      <c r="C31" s="14"/>
      <c r="D31" s="22"/>
      <c r="E31" s="38"/>
    </row>
    <row r="32" spans="1:5" ht="21" thickBot="1">
      <c r="A32" s="2">
        <f>'Invertebrate list'!A33</f>
        <v>24</v>
      </c>
      <c r="B32" s="2" t="str">
        <f>'Invertebrate list'!B33</f>
        <v>Insect larvae</v>
      </c>
      <c r="C32" s="40"/>
      <c r="D32" s="22"/>
      <c r="E32" s="42"/>
    </row>
    <row r="33" spans="1:5" ht="21" thickBot="1">
      <c r="A33" s="6" t="s">
        <v>23</v>
      </c>
      <c r="B33" s="21"/>
      <c r="C33" s="29">
        <f>SUM(C9:C32)</f>
        <v>0</v>
      </c>
      <c r="D33" s="41"/>
      <c r="E33" s="29">
        <f>SUM(E9:E32)</f>
        <v>0</v>
      </c>
    </row>
    <row r="35" ht="19.5">
      <c r="A35" s="8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zoomScale="125" zoomScaleNormal="125" workbookViewId="0" topLeftCell="A1">
      <selection activeCell="F25" sqref="F25"/>
    </sheetView>
  </sheetViews>
  <sheetFormatPr defaultColWidth="11.421875" defaultRowHeight="12.75"/>
  <cols>
    <col min="1" max="1" width="25.8515625" style="1" customWidth="1"/>
    <col min="2" max="2" width="24.28125" style="5" customWidth="1"/>
    <col min="3" max="3" width="8.7109375" style="1" customWidth="1"/>
    <col min="4" max="4" width="2.8515625" style="1" customWidth="1"/>
    <col min="5" max="5" width="10.00390625" style="1" customWidth="1"/>
    <col min="6" max="6" width="21.421875" style="1" customWidth="1"/>
    <col min="7" max="16384" width="9.140625" style="1" customWidth="1"/>
  </cols>
  <sheetData>
    <row r="1" spans="1:5" ht="19.5">
      <c r="A1" s="4" t="s">
        <v>31</v>
      </c>
      <c r="B1" s="4"/>
      <c r="C1" s="4"/>
      <c r="D1" s="4"/>
      <c r="E1" s="4"/>
    </row>
    <row r="2" spans="1:5" ht="19.5">
      <c r="A2" s="16" t="s">
        <v>61</v>
      </c>
      <c r="B2" s="16"/>
      <c r="C2" s="4"/>
      <c r="D2" s="4"/>
      <c r="E2" s="4"/>
    </row>
    <row r="3" spans="1:5" ht="19.5">
      <c r="A3" s="4" t="s">
        <v>45</v>
      </c>
      <c r="B3" s="4">
        <f>'Invertebrate list'!B2</f>
        <v>0</v>
      </c>
      <c r="C3" s="4"/>
      <c r="D3" s="4"/>
      <c r="E3" s="4"/>
    </row>
    <row r="4" spans="1:5" ht="19.5">
      <c r="A4" s="4" t="s">
        <v>46</v>
      </c>
      <c r="B4" s="4">
        <f>'Invertebrate list'!B3</f>
        <v>0</v>
      </c>
      <c r="C4" s="4"/>
      <c r="D4" s="4"/>
      <c r="E4" s="4"/>
    </row>
    <row r="5" spans="1:5" ht="19.5">
      <c r="A5" s="4" t="s">
        <v>47</v>
      </c>
      <c r="B5" s="33">
        <f>'Invertebrate list'!B4</f>
        <v>0</v>
      </c>
      <c r="C5" s="4"/>
      <c r="D5" s="4"/>
      <c r="E5" s="4"/>
    </row>
    <row r="6" spans="1:5" s="8" customFormat="1" ht="19.5">
      <c r="A6" s="4"/>
      <c r="B6" s="4"/>
      <c r="C6" s="1"/>
      <c r="D6" s="1"/>
      <c r="E6" s="1"/>
    </row>
    <row r="7" spans="1:2" ht="21" thickBot="1">
      <c r="A7" s="4"/>
      <c r="B7" s="4"/>
    </row>
    <row r="8" spans="1:5" ht="40.5" thickBot="1">
      <c r="A8" s="26" t="s">
        <v>52</v>
      </c>
      <c r="B8" s="27" t="s">
        <v>0</v>
      </c>
      <c r="C8" s="34" t="s">
        <v>22</v>
      </c>
      <c r="D8" s="39"/>
      <c r="E8" s="36" t="s">
        <v>39</v>
      </c>
    </row>
    <row r="9" spans="1:5" ht="19.5">
      <c r="A9" s="2">
        <f>'Invertebrate list'!A10</f>
        <v>1</v>
      </c>
      <c r="B9" s="2" t="str">
        <f>'Invertebrate list'!B10</f>
        <v>Worms</v>
      </c>
      <c r="C9" s="35"/>
      <c r="D9" s="22"/>
      <c r="E9" s="37"/>
    </row>
    <row r="10" spans="1:5" ht="19.5">
      <c r="A10" s="2">
        <f>'Invertebrate list'!A11</f>
        <v>2</v>
      </c>
      <c r="B10" s="2" t="str">
        <f>'Invertebrate list'!B11</f>
        <v>Slugs</v>
      </c>
      <c r="C10" s="14"/>
      <c r="D10" s="22"/>
      <c r="E10" s="38"/>
    </row>
    <row r="11" spans="1:5" ht="19.5">
      <c r="A11" s="2">
        <f>'Invertebrate list'!A12</f>
        <v>3</v>
      </c>
      <c r="B11" s="2" t="str">
        <f>'Invertebrate list'!B12</f>
        <v>Snails</v>
      </c>
      <c r="C11" s="14"/>
      <c r="D11" s="22"/>
      <c r="E11" s="38"/>
    </row>
    <row r="12" spans="1:5" ht="19.5">
      <c r="A12" s="2">
        <f>'Invertebrate list'!A13</f>
        <v>4</v>
      </c>
      <c r="B12" s="2" t="str">
        <f>'Invertebrate list'!B13</f>
        <v>Spiders</v>
      </c>
      <c r="C12" s="14"/>
      <c r="D12" s="22"/>
      <c r="E12" s="38"/>
    </row>
    <row r="13" spans="1:5" ht="19.5">
      <c r="A13" s="2">
        <f>'Invertebrate list'!A14</f>
        <v>5</v>
      </c>
      <c r="B13" s="2" t="str">
        <f>'Invertebrate list'!B14</f>
        <v>Harvestmen</v>
      </c>
      <c r="C13" s="14"/>
      <c r="D13" s="22"/>
      <c r="E13" s="38"/>
    </row>
    <row r="14" spans="1:5" ht="19.5">
      <c r="A14" s="2">
        <f>'Invertebrate list'!A15</f>
        <v>6</v>
      </c>
      <c r="B14" s="2" t="str">
        <f>'Invertebrate list'!B15</f>
        <v>Mites</v>
      </c>
      <c r="C14" s="14"/>
      <c r="D14" s="22"/>
      <c r="E14" s="38"/>
    </row>
    <row r="15" spans="1:5" ht="19.5">
      <c r="A15" s="2">
        <f>'Invertebrate list'!A16</f>
        <v>7</v>
      </c>
      <c r="B15" s="2" t="str">
        <f>'Invertebrate list'!B16</f>
        <v>Woodlice</v>
      </c>
      <c r="C15" s="14"/>
      <c r="D15" s="22"/>
      <c r="E15" s="38"/>
    </row>
    <row r="16" spans="1:5" ht="19.5">
      <c r="A16" s="2">
        <f>'Invertebrate list'!A17</f>
        <v>8</v>
      </c>
      <c r="B16" s="2" t="str">
        <f>'Invertebrate list'!B17</f>
        <v>Pill Woodlice</v>
      </c>
      <c r="C16" s="14"/>
      <c r="D16" s="22"/>
      <c r="E16" s="38"/>
    </row>
    <row r="17" spans="1:5" ht="19.5">
      <c r="A17" s="2">
        <f>'Invertebrate list'!A18</f>
        <v>9</v>
      </c>
      <c r="B17" s="2" t="str">
        <f>'Invertebrate list'!B18</f>
        <v>Millipedes</v>
      </c>
      <c r="C17" s="14"/>
      <c r="D17" s="22"/>
      <c r="E17" s="38"/>
    </row>
    <row r="18" spans="1:5" ht="19.5">
      <c r="A18" s="2">
        <f>'Invertebrate list'!A19</f>
        <v>10</v>
      </c>
      <c r="B18" s="2" t="str">
        <f>'Invertebrate list'!B19</f>
        <v>Pill millipedes</v>
      </c>
      <c r="C18" s="14"/>
      <c r="D18" s="22"/>
      <c r="E18" s="38"/>
    </row>
    <row r="19" spans="1:5" ht="19.5">
      <c r="A19" s="2">
        <f>'Invertebrate list'!A20</f>
        <v>11</v>
      </c>
      <c r="B19" s="2" t="str">
        <f>'Invertebrate list'!B20</f>
        <v>Springtails</v>
      </c>
      <c r="C19" s="14"/>
      <c r="D19" s="22"/>
      <c r="E19" s="38"/>
    </row>
    <row r="20" spans="1:5" ht="19.5">
      <c r="A20" s="2">
        <f>'Invertebrate list'!A21</f>
        <v>12</v>
      </c>
      <c r="B20" s="2" t="str">
        <f>'Invertebrate list'!B21</f>
        <v>Earwigs</v>
      </c>
      <c r="C20" s="14"/>
      <c r="D20" s="22"/>
      <c r="E20" s="38"/>
    </row>
    <row r="21" spans="1:5" ht="19.5">
      <c r="A21" s="2">
        <f>'Invertebrate list'!A22</f>
        <v>13</v>
      </c>
      <c r="B21" s="2" t="str">
        <f>'Invertebrate list'!B22</f>
        <v>Bugs</v>
      </c>
      <c r="C21" s="14"/>
      <c r="D21" s="22"/>
      <c r="E21" s="38"/>
    </row>
    <row r="22" spans="1:5" ht="19.5">
      <c r="A22" s="2">
        <f>'Invertebrate list'!A23</f>
        <v>14</v>
      </c>
      <c r="B22" s="2" t="str">
        <f>'Invertebrate list'!B23</f>
        <v>Caterpillars</v>
      </c>
      <c r="C22" s="14"/>
      <c r="D22" s="22"/>
      <c r="E22" s="38"/>
    </row>
    <row r="23" spans="1:5" ht="19.5">
      <c r="A23" s="2">
        <f>'Invertebrate list'!A24</f>
        <v>15</v>
      </c>
      <c r="B23" s="2" t="str">
        <f>'Invertebrate list'!B24</f>
        <v>Moths</v>
      </c>
      <c r="C23" s="14"/>
      <c r="D23" s="22"/>
      <c r="E23" s="38"/>
    </row>
    <row r="24" spans="1:5" ht="19.5">
      <c r="A24" s="2">
        <f>'Invertebrate list'!A25</f>
        <v>16</v>
      </c>
      <c r="B24" s="2" t="str">
        <f>'Invertebrate list'!B25</f>
        <v>Fly larvae (maggots)</v>
      </c>
      <c r="C24" s="14"/>
      <c r="D24" s="22"/>
      <c r="E24" s="38"/>
    </row>
    <row r="25" spans="1:5" ht="19.5">
      <c r="A25" s="2">
        <f>'Invertebrate list'!A26</f>
        <v>17</v>
      </c>
      <c r="B25" s="2" t="str">
        <f>'Invertebrate list'!B26</f>
        <v>True flies</v>
      </c>
      <c r="C25" s="14"/>
      <c r="D25" s="22"/>
      <c r="E25" s="38"/>
    </row>
    <row r="26" spans="1:5" ht="19.5">
      <c r="A26" s="2">
        <f>'Invertebrate list'!A27</f>
        <v>18</v>
      </c>
      <c r="B26" s="2" t="str">
        <f>'Invertebrate list'!B27</f>
        <v>Ants</v>
      </c>
      <c r="C26" s="14"/>
      <c r="D26" s="22"/>
      <c r="E26" s="38"/>
    </row>
    <row r="27" spans="1:5" ht="19.5">
      <c r="A27" s="2">
        <f>'Invertebrate list'!A28</f>
        <v>19</v>
      </c>
      <c r="B27" s="2" t="str">
        <f>'Invertebrate list'!B28</f>
        <v>Wasps</v>
      </c>
      <c r="C27" s="14"/>
      <c r="D27" s="22"/>
      <c r="E27" s="38"/>
    </row>
    <row r="28" spans="1:5" ht="19.5">
      <c r="A28" s="2">
        <f>'Invertebrate list'!A29</f>
        <v>20</v>
      </c>
      <c r="B28" s="2" t="str">
        <f>'Invertebrate list'!B29</f>
        <v>Beetles</v>
      </c>
      <c r="C28" s="14"/>
      <c r="D28" s="22"/>
      <c r="E28" s="38"/>
    </row>
    <row r="29" spans="1:5" ht="19.5">
      <c r="A29" s="2">
        <f>'Invertebrate list'!A30</f>
        <v>21</v>
      </c>
      <c r="B29" s="2" t="str">
        <f>'Invertebrate list'!B30</f>
        <v>Beetle larvae</v>
      </c>
      <c r="C29" s="14"/>
      <c r="D29" s="22"/>
      <c r="E29" s="38"/>
    </row>
    <row r="30" spans="1:5" ht="19.5">
      <c r="A30" s="2">
        <f>'Invertebrate list'!A31</f>
        <v>22</v>
      </c>
      <c r="B30" s="2" t="str">
        <f>'Invertebrate list'!B31</f>
        <v>Centipedes</v>
      </c>
      <c r="C30" s="14"/>
      <c r="D30" s="22"/>
      <c r="E30" s="38"/>
    </row>
    <row r="31" spans="1:5" ht="19.5">
      <c r="A31" s="2">
        <f>'Invertebrate list'!A32</f>
        <v>23</v>
      </c>
      <c r="B31" s="2" t="str">
        <f>'Invertebrate list'!B32</f>
        <v>Land shrimps</v>
      </c>
      <c r="C31" s="14"/>
      <c r="D31" s="22"/>
      <c r="E31" s="38"/>
    </row>
    <row r="32" spans="1:5" ht="21" thickBot="1">
      <c r="A32" s="2">
        <f>'Invertebrate list'!A33</f>
        <v>24</v>
      </c>
      <c r="B32" s="2" t="str">
        <f>'Invertebrate list'!B33</f>
        <v>Insect larvae</v>
      </c>
      <c r="C32" s="40"/>
      <c r="D32" s="22"/>
      <c r="E32" s="42"/>
    </row>
    <row r="33" spans="1:5" ht="21" thickBot="1">
      <c r="A33" s="6" t="s">
        <v>23</v>
      </c>
      <c r="B33" s="21"/>
      <c r="C33" s="29">
        <f>SUM(C9:C32)</f>
        <v>0</v>
      </c>
      <c r="D33" s="41"/>
      <c r="E33" s="29">
        <f>SUM(E9:E32)</f>
        <v>0</v>
      </c>
    </row>
    <row r="35" ht="19.5">
      <c r="A35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FIELD STUDIES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STUDIES COUNCIL</dc:creator>
  <cp:keywords/>
  <dc:description/>
  <cp:lastModifiedBy>John Bebbington</cp:lastModifiedBy>
  <cp:lastPrinted>2003-11-21T17:04:45Z</cp:lastPrinted>
  <dcterms:created xsi:type="dcterms:W3CDTF">2000-03-20T22:14:46Z</dcterms:created>
  <cp:category/>
  <cp:version/>
  <cp:contentType/>
  <cp:contentStatus/>
</cp:coreProperties>
</file>